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88" documentId="120_S{2AC9BD13-BADA-5192-A53E-5A8FF88502F6}" xr6:coauthVersionLast="47" xr6:coauthVersionMax="47" xr10:uidLastSave="{A31FAC13-1CCC-4C65-B2DB-07913C4F0B5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<sst xmlns="http://schemas.openxmlformats.org/spreadsheetml/2006/main" count="180317" uniqueCount="39143">
  <si>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</si>
  <si>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</si>
  <si>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</si>
  <si>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</si>
  <si>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</si>
  <si>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</si>
  <si>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</si>
  <si>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</si>
  <si>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</si>
  <si>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</si>
  <si>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</si>
  <si>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</si>
  <si>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</si>
  <si>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</si>
  <si>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</si>
  <si>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</si>
  <si>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</si>
  <si>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</si>
  <si>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</si>
  <si>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</si>
  <si>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</si>
  <si>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</si>
  <si>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</si>
  <si>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</si>
  <si>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</si>
  <si>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</si>
  <si>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</si>
  <si>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</si>
  <si>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</si>
  <si>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</si>
  <si>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</si>
  <si>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</si>
  <si>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</si>
  <si>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</si>
  <si>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</si>
  <si>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</si>
  <si>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</si>
  <si>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</si>
  <si>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</si>
  <si>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</si>
  <si>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</si>
  <si>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</si>
  <si>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</si>
  <si>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</si>
  <si>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</si>
  <si>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</si>
  <si>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</si>
  <si>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</si>
  <si>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</si>
  <si>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</si>
  <si>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</si>
  <si>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</si>
  <si>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</si>
  <si>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</si>
  <si>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</si>
  <si>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</si>
  <si>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</si>
  <si>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</si>
  <si>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</si>
  <si>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</si>
  <si>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</si>
  <si>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</si>
  <si>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</si>
  <si>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</si>
  <si>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</si>
  <si>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</si>
  <si>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</si>
  <si>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</si>
  <si>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</si>
  <si>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</si>
  <si>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</si>
  <si>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</si>
  <si>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</si>
  <si>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</si>
  <si>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</si>
  <si>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</si>
  <si>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</si>
  <si>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</si>
  <si>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</si>
  <si>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</si>
  <si>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</si>
  <si>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</si>
  <si>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</si>
  <si>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</si>
  <si>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</si>
  <si>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</si>
  <si>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</si>
  <si>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</si>
  <si>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</si>
  <si>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</si>
  <si>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</si>
  <si>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</si>
  <si>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</si>
  <si>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</si>
  <si>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</si>
  <si>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</si>
  <si>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</si>
  <si>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</si>
  <si>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</si>
  <si>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</si>
  <si>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</si>
  <si>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</si>
  <si>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</si>
  <si>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</si>
  <si>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</si>
  <si>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</si>
  <si>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</si>
  <si>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</si>
  <si>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</si>
  <si>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</si>
  <si>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</si>
  <si>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</si>
  <si>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</si>
  <si>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</si>
  <si>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</si>
  <si>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</si>
  <si>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</si>
  <si>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</si>
  <si>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</si>
  <si>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</si>
  <si>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</si>
  <si>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</si>
  <si>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</si>
  <si>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</si>
  <si>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</si>
  <si>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</si>
  <si>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</si>
  <si>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</si>
  <si>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</si>
  <si>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</si>
  <si>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</si>
  <si>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</si>
  <si>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</si>
  <si>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</si>
  <si>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</si>
  <si>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</si>
  <si>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</si>
  <si>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</si>
  <si>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</si>
  <si>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</si>
  <si>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</si>
  <si>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</si>
  <si>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</si>
  <si>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</si>
  <si>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</si>
  <si>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</si>
  <si>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</si>
  <si>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</si>
  <si>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</si>
  <si>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</si>
  <si>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</si>
  <si>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</si>
  <si>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</si>
  <si>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</si>
  <si>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</si>
  <si>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</si>
  <si>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</si>
  <si>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</si>
  <si>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</si>
  <si>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</si>
  <si>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</si>
  <si>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</si>
  <si>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</si>
  <si>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</si>
  <si>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</si>
  <si>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</si>
  <si>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</si>
  <si>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</si>
  <si>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</si>
  <si>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</si>
  <si>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</si>
  <si>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</si>
  <si>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</si>
  <si>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</si>
  <si>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</si>
  <si>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</si>
  <si>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</si>
  <si>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</si>
  <si>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</si>
  <si>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</si>
  <si>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</si>
  <si>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</si>
  <si>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</si>
  <si>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</si>
  <si>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</si>
  <si>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</si>
  <si>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</si>
  <si>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</si>
  <si>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</si>
  <si>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</si>
  <si>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</si>
  <si>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</si>
  <si>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</si>
  <si>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</si>
  <si>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</si>
  <si>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</si>
  <si>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</si>
  <si>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</si>
  <si>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</si>
  <si>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</si>
  <si>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</si>
  <si>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</si>
  <si>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</si>
  <si>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</si>
  <si>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</si>
  <si>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</si>
  <si>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</si>
  <si>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</si>
  <si>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</si>
  <si>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</si>
  <si>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</si>
  <si>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</si>
  <si>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</si>
  <si>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</si>
  <si>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</si>
  <si>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</si>
  <si>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</si>
  <si>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</si>
  <si>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</si>
  <si>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</si>
  <si>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</si>
  <si>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</si>
  <si>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</si>
  <si>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</si>
  <si>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</si>
  <si>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</si>
  <si>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</si>
  <si>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</si>
  <si>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</si>
  <si>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</si>
  <si>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</si>
  <si>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</si>
  <si>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</si>
  <si>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</si>
  <si>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</si>
  <si>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</si>
  <si>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</si>
  <si>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</si>
  <si>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</si>
  <si>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</si>
  <si>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</si>
  <si>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</si>
  <si>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</si>
  <si>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</si>
  <si>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</si>
  <si>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</si>
  <si>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</si>
  <si>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</si>
  <si>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</si>
  <si>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</si>
  <si>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</si>
  <si>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</si>
  <si>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</si>
  <si>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</si>
  <si>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</si>
  <si>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</si>
  <si>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</si>
  <si>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</si>
  <si>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</si>
  <si>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</si>
  <si>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</si>
  <si>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</si>
  <si>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</si>
  <si>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</si>
  <si>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</si>
  <si>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</si>
  <si>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</si>
  <si>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</si>
  <si>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</si>
  <si>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</si>
  <si>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</si>
  <si>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</si>
  <si>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</si>
  <si>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</si>
  <si>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</si>
  <si>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</si>
  <si>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</si>
  <si>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</si>
  <si>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</si>
  <si>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</si>
  <si>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</si>
  <si>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</si>
  <si>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</si>
  <si>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</si>
  <si>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</si>
  <si>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</si>
  <si>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</si>
  <si>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</si>
  <si>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</si>
  <si>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</si>
  <si>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</si>
  <si>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</si>
  <si>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</si>
  <si>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</si>
  <si>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</si>
  <si>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</si>
  <si>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</si>
  <si>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</si>
  <si>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</si>
  <si>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</si>
  <si>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</si>
  <si>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</si>
  <si>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</si>
  <si>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</si>
  <si>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</si>
  <si>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</si>
  <si>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</si>
  <si>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</si>
  <si>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</si>
  <si>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</si>
  <si>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</si>
  <si>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</si>
  <si>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</si>
  <si>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</si>
  <si>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</si>
  <si>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</si>
  <si>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</si>
  <si>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</si>
  <si>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</si>
  <si>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</si>
  <si>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</si>
  <si>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</si>
  <si>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</si>
  <si>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</si>
  <si>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</si>
  <si>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</si>
  <si>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</si>
  <si>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</si>
  <si>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</si>
  <si>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</si>
  <si>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</si>
  <si>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</si>
  <si>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</si>
  <si>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</si>
  <si>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</si>
  <si>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</si>
  <si>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</si>
  <si>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</si>
  <si>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</si>
  <si>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</si>
  <si>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</si>
  <si>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</si>
  <si>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</si>
  <si>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</si>
  <si>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</si>
  <si>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</si>
  <si>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</si>
  <si>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</si>
  <si>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</si>
  <si>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</si>
  <si>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</si>
  <si>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</si>
  <si>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</si>
  <si>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</si>
  <si>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</si>
  <si>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</si>
  <si>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</si>
  <si>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</si>
  <si>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</si>
  <si>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</si>
  <si>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</si>
  <si>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</si>
  <si>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</si>
  <si>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</si>
  <si>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</si>
  <si>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</si>
  <si>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</si>
  <si>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</si>
  <si>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</si>
  <si>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</si>
  <si>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</si>
  <si>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</si>
  <si>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</si>
  <si>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</si>
  <si>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</si>
  <si>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</si>
  <si>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</si>
  <si>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</si>
  <si>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</si>
  <si>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</si>
  <si>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</si>
  <si>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</si>
  <si>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</si>
  <si>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</si>
  <si>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</si>
  <si>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</si>
  <si>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</si>
  <si>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</si>
  <si>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</si>
  <si>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</si>
  <si>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</si>
  <si>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</si>
  <si>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</si>
  <si>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</si>
  <si>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</si>
  <si>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</si>
  <si>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</si>
  <si>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</si>
  <si>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</si>
  <si>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</si>
  <si>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</si>
  <si>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</si>
  <si>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</si>
  <si>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</si>
  <si>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</si>
  <si>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</si>
  <si>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</si>
  <si>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</si>
  <si>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</si>
  <si>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</si>
  <si>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</si>
  <si>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</si>
  <si>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</si>
  <si>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</si>
  <si>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</si>
  <si>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</si>
  <si>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</si>
  <si>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</si>
  <si>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</si>
  <si>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</si>
  <si>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</si>
  <si>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</si>
  <si>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</si>
  <si>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</si>
  <si>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</si>
  <si>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</si>
  <si>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</si>
  <si>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</si>
  <si>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</si>
  <si>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</si>
  <si>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</si>
  <si>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</si>
  <si>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</si>
  <si>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</si>
  <si>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</si>
  <si>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</si>
  <si>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</si>
  <si>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</si>
  <si>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</si>
  <si>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</si>
  <si>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</si>
  <si>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</si>
  <si>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</si>
  <si>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</si>
  <si>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</si>
  <si>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</si>
  <si>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</si>
  <si>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</si>
  <si>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</si>
  <si>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</si>
  <si>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</si>
  <si>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</si>
  <si>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</si>
  <si>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</si>
  <si>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</si>
  <si>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</si>
  <si>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</si>
  <si>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</si>
  <si>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</si>
  <si>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</si>
  <si>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</si>
  <si>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</si>
  <si>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</si>
  <si>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</si>
  <si>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</si>
  <si>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</si>
  <si>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</si>
  <si>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</si>
  <si>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</si>
  <si>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</si>
  <si>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</si>
  <si>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</si>
  <si>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</si>
  <si>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</si>
  <si>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</si>
  <si>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</si>
  <si>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</si>
  <si>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</si>
  <si>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</si>
  <si>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</si>
  <si>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</si>
  <si>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</si>
  <si>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</si>
  <si>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</si>
  <si>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</si>
  <si>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</si>
  <si>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</si>
  <si>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</si>
  <si>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</si>
  <si>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</si>
  <si>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</si>
  <si>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</si>
  <si>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</si>
  <si>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</si>
  <si>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</si>
  <si>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</si>
  <si>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</si>
  <si>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</si>
  <si>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</si>
  <si>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</si>
  <si>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</si>
  <si>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</si>
  <si>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</si>
  <si>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</si>
  <si>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</si>
  <si>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</si>
  <si>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</si>
  <si>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</si>
  <si>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</si>
  <si>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</si>
  <si>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</si>
  <si>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</si>
  <si>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</si>
  <si>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</si>
  <si>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</si>
  <si>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</si>
  <si>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</si>
  <si>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</si>
  <si>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</si>
  <si>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</si>
  <si>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</si>
  <si>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</si>
  <si>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</si>
  <si>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</si>
  <si>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</si>
  <si>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</si>
  <si>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</si>
  <si>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</si>
  <si>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</si>
  <si>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</si>
  <si>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</si>
  <si>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</si>
  <si>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</si>
  <si>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</si>
  <si>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</si>
  <si>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</si>
  <si>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</si>
  <si>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</si>
  <si>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</si>
  <si>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</si>
  <si>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</si>
  <si>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</si>
  <si>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</si>
  <si>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</si>
  <si>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</si>
  <si>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</si>
  <si>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</si>
  <si>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</si>
  <si>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</si>
  <si>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</si>
  <si>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</si>
  <si>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</si>
  <si>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</si>
  <si>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</si>
  <si>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</si>
  <si>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</si>
  <si>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</si>
  <si>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</si>
  <si>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</si>
  <si>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</si>
  <si>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</si>
  <si>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</si>
  <si>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</si>
  <si>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</si>
  <si>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</si>
  <si>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</si>
  <si>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</si>
  <si>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</si>
  <si>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</si>
  <si>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</si>
  <si>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</si>
  <si>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</si>
  <si>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</si>
  <si>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</si>
  <si>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</si>
  <si>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</si>
  <si>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</si>
  <si>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</si>
  <si>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</si>
  <si>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</si>
  <si>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</si>
  <si>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</si>
  <si>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</si>
  <si>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</si>
  <si>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</si>
  <si>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</si>
  <si>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</si>
  <si>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</si>
  <si>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</si>
  <si>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</si>
  <si>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</si>
  <si>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</si>
  <si>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</si>
  <si>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</si>
  <si>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</si>
  <si>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</si>
  <si>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</si>
  <si>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</si>
  <si>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</si>
  <si>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</si>
  <si>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</si>
  <si>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</si>
  <si>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</si>
  <si>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</si>
  <si>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</si>
  <si>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</si>
  <si>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</si>
  <si>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</si>
  <si>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</si>
  <si>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</si>
  <si>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</si>
  <si>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</si>
  <si>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</si>
  <si>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</si>
  <si>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</si>
  <si>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</si>
  <si>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</si>
  <si>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</si>
  <si>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</si>
  <si>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</si>
  <si>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</si>
  <si>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</si>
  <si>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</si>
  <si>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</si>
  <si>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</si>
  <si>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</si>
  <si>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</si>
  <si>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</si>
  <si>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</si>
  <si>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</si>
  <si>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</si>
  <si>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</si>
  <si>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</si>
  <si>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</si>
  <si>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</si>
  <si>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</si>
  <si>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</si>
  <si>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</si>
  <si>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</si>
  <si>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</si>
  <si>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</si>
  <si>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</si>
  <si>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</si>
  <si>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</si>
  <si>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</si>
  <si>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</si>
  <si>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</si>
  <si>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</si>
  <si>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</si>
  <si>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</si>
  <si>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</si>
  <si>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</si>
  <si>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</si>
  <si>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</si>
  <si>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</si>
  <si>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</si>
  <si>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</si>
  <si>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</si>
  <si>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</si>
  <si>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</si>
  <si>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</si>
  <si>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</si>
  <si>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</si>
  <si>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</si>
  <si>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</si>
  <si>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</si>
  <si>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</si>
  <si>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</si>
  <si>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</si>
  <si>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</si>
  <si>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</si>
  <si>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</si>
  <si>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</si>
  <si>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</si>
  <si>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</si>
  <si>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</si>
  <si>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</si>
  <si>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</si>
  <si>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</si>
  <si>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</si>
  <si>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</si>
  <si>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</si>
  <si>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</si>
  <si>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</si>
  <si>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</si>
  <si>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</si>
  <si>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</si>
  <si>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</si>
  <si>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</si>
  <si>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</si>
  <si>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</si>
  <si>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</si>
  <si>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</si>
  <si>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</si>
  <si>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</si>
  <si>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</si>
  <si>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</si>
  <si>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</si>
  <si>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</si>
  <si>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</si>
  <si>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</si>
  <si>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</si>
  <si>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</si>
  <si>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</si>
  <si>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</si>
  <si>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</si>
  <si>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</si>
  <si>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</si>
  <si>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</si>
  <si>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</si>
  <si>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</si>
  <si>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</si>
  <si>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</si>
  <si>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</si>
  <si>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</si>
  <si>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</si>
  <si>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</si>
  <si>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</si>
  <si>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</si>
  <si>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</si>
  <si>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</si>
  <si>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</si>
  <si>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</si>
  <si>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</si>
  <si>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</si>
  <si>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</si>
  <si>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</si>
  <si>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</si>
  <si>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</si>
  <si>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</si>
  <si>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</si>
  <si>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</si>
  <si>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</si>
  <si>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</si>
  <si>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</si>
  <si>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</si>
  <si>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</si>
  <si>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</si>
  <si>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</si>
  <si>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</si>
  <si>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</si>
  <si>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</si>
  <si>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</si>
  <si>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</si>
  <si>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</si>
  <si>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</si>
  <si>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</si>
  <si>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</si>
  <si>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</si>
  <si>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</si>
  <si>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</si>
  <si>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</si>
  <si>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</si>
  <si>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</si>
  <si>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</si>
  <si>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</si>
  <si>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</si>
  <si>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</si>
  <si>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</si>
  <si>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</si>
  <si>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</si>
  <si>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</si>
  <si>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</si>
  <si>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</si>
  <si>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</si>
  <si>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</si>
  <si>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</si>
  <si>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</si>
  <si>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</si>
  <si>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</si>
  <si>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</si>
  <si>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</si>
  <si>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</si>
  <si>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</si>
  <si>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</si>
  <si>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</si>
  <si>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</si>
  <si>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</si>
  <si>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</si>
  <si>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</si>
  <si>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</si>
  <si>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</si>
  <si>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</si>
  <si>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</si>
  <si>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</si>
  <si>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</si>
  <si>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</si>
  <si>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</si>
  <si>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</si>
  <si>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</si>
  <si>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</si>
  <si>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</si>
  <si>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</si>
  <si>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</si>
  <si>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</si>
  <si>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</si>
  <si>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</si>
  <si>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</si>
  <si>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</si>
  <si>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</si>
  <si>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</si>
  <si>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</si>
  <si>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</si>
  <si>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</si>
  <si>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</si>
  <si>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</si>
  <si>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</si>
  <si>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</si>
  <si>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</si>
  <si>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</si>
  <si>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</si>
  <si>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</si>
  <si>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</si>
  <si>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</si>
  <si>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</si>
  <si>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</si>
  <si>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</si>
  <si>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</si>
  <si>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</si>
  <si>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</si>
  <si>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</si>
  <si>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</si>
  <si>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</si>
  <si>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</si>
  <si>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</si>
  <si>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</si>
  <si>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</si>
  <si>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</si>
  <si>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</si>
  <si>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</si>
  <si>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</si>
  <si>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</si>
  <si>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</si>
  <si>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</si>
  <si>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</si>
  <si>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</si>
  <si>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</si>
  <si>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</si>
  <si>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</si>
  <si>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</si>
  <si>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</si>
  <si>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</si>
  <si>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</si>
  <si>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</si>
  <si>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</si>
  <si>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</si>
  <si>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</si>
  <si>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</si>
  <si>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</si>
  <si>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</si>
  <si>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</si>
  <si>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</si>
  <si>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</si>
  <si>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</si>
  <si>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</si>
  <si>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</si>
  <si>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</si>
  <si>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</si>
  <si>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</si>
  <si>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</si>
  <si>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</si>
  <si>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</si>
  <si>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</si>
  <si>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</si>
  <si>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</si>
  <si>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</si>
  <si>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</si>
  <si>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</si>
  <si>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</si>
  <si>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</si>
  <si>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</si>
  <si>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</si>
  <si>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</si>
  <si>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</si>
  <si>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</si>
  <si>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</si>
  <si>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</si>
  <si>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</si>
  <si>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</si>
  <si>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</si>
  <si>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</si>
  <si>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</si>
  <si>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</si>
  <si>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</si>
  <si>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</si>
  <si>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</si>
  <si>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</si>
  <si>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</si>
  <si>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</si>
  <si>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</si>
  <si>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</si>
  <si>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</si>
  <si>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</si>
  <si>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</si>
  <si>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</si>
  <si>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</si>
  <si>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</si>
  <si>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</si>
  <si>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</si>
  <si>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</si>
  <si>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</si>
  <si>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</si>
  <si>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</si>
  <si>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</si>
  <si>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</si>
  <si>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</si>
  <si>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</si>
  <si>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</si>
  <si>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</si>
  <si>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</si>
  <si>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</si>
  <si>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</si>
  <si>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</si>
  <si>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</si>
  <si>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</si>
  <si>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</si>
  <si>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</si>
  <si>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</si>
  <si>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</si>
  <si>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</si>
  <si>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</si>
  <si>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</si>
  <si>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</si>
  <si>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</si>
  <si>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</si>
  <si>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</si>
  <si>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</si>
  <si>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</si>
  <si>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</si>
  <si>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</si>
  <si>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</si>
  <si>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</si>
  <si>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</si>
  <si>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</si>
  <si>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</si>
  <si>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</si>
  <si>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</si>
  <si>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</si>
  <si>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</si>
  <si>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</si>
  <si>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</si>
  <si>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</si>
  <si>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</si>
  <si>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</si>
  <si>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</si>
  <si>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</si>
  <si>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</si>
  <si>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</si>
  <si>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</si>
  <si>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</si>
  <si>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</si>
  <si>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</si>
  <si>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</si>
  <si>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</si>
  <si>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</si>
  <si>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</si>
  <si>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</si>
  <si>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</si>
  <si>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</si>
  <si>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</si>
  <si>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</si>
  <si>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</si>
  <si>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</si>
  <si>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</si>
  <si>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</si>
  <si>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</si>
  <si>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</si>
  <si>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</si>
  <si>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</si>
  <si>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</si>
  <si>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</si>
  <si>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</si>
  <si>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</si>
  <si>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</si>
  <si>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</si>
  <si>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</si>
  <si>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</si>
  <si>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</si>
  <si>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</si>
  <si>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</si>
  <si>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</si>
  <si>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</si>
  <si>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</si>
  <si>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</si>
  <si>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</si>
  <si>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</si>
  <si>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</si>
  <si>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</si>
  <si>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</si>
  <si>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</si>
  <si>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</si>
  <si>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</si>
  <si>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</si>
  <si>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</si>
  <si>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</si>
  <si>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</si>
  <si>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</si>
  <si>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</si>
  <si>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</si>
  <si>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</si>
  <si>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</si>
  <si>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</si>
  <si>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</si>
  <si>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</si>
  <si>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</si>
  <si>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</si>
  <si>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</si>
  <si>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</si>
  <si>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</si>
  <si>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</si>
  <si>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</si>
  <si>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</si>
  <si>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</si>
  <si>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</si>
  <si>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</si>
  <si>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</si>
  <si>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</si>
  <si>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</si>
  <si>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</si>
  <si>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</si>
  <si>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</si>
  <si>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</si>
  <si>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</si>
  <si>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</si>
  <si>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</si>
  <si>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</si>
  <si>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</si>
  <si>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</si>
  <si>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</si>
  <si>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</si>
  <si>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</si>
  <si>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</si>
  <si>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</si>
  <si>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</si>
  <si>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</si>
  <si>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</si>
  <si>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</si>
  <si>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</si>
  <si>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</si>
  <si>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</si>
  <si>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</si>
  <si>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</si>
  <si>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</si>
  <si>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</si>
  <si>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</si>
  <si>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</si>
  <si>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</si>
  <si>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</si>
  <si>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</si>
  <si>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</si>
  <si>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</si>
  <si>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</si>
  <si>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</si>
  <si>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</si>
  <si>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</si>
  <si>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</si>
  <si>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</si>
  <si>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</si>
  <si>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</si>
  <si>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</si>
  <si>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</si>
  <si>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</si>
  <si>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</si>
  <si>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</si>
  <si>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</si>
  <si>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</si>
  <si>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</si>
  <si>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</si>
  <si>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</si>
  <si>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</si>
  <si>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</si>
  <si>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</si>
  <si>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</si>
  <si>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</si>
  <si>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</si>
  <si>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</si>
  <si>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</si>
  <si>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</si>
  <si>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</si>
  <si>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</si>
  <si>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</si>
  <si>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</si>
  <si>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</si>
  <si>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</si>
  <si>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</si>
  <si>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</si>
  <si>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</si>
  <si>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</si>
  <si>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</si>
  <si>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</si>
  <si>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</si>
  <si>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</si>
  <si>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</si>
  <si>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</si>
  <si>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</si>
  <si>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</si>
  <si>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</si>
  <si>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</si>
  <si>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</si>
  <si>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</si>
  <si>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</si>
  <si>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</si>
  <si>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</si>
  <si>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</si>
  <si>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</si>
  <si>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</si>
  <si>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</si>
  <si>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</si>
  <si>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</si>
  <si>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</si>
  <si>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</si>
  <si>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</si>
  <si>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</si>
  <si>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</si>
  <si>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</si>
  <si>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</si>
  <si>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</si>
  <si>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</si>
  <si>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</si>
  <si>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</si>
  <si>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</si>
  <si>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</si>
  <si>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</si>
  <si>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</si>
  <si>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</si>
  <si>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</si>
  <si>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</si>
  <si>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</si>
  <si>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</si>
  <si>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</si>
  <si>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</si>
  <si>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</si>
  <si>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</si>
  <si>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</si>
  <si>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</si>
  <si>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</si>
  <si>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</si>
  <si>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</si>
  <si>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</si>
  <si>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</si>
  <si>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</si>
  <si>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</si>
  <si>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</si>
  <si>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</si>
  <si>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</si>
  <si>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</si>
  <si>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</si>
  <si>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</si>
  <si>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</si>
  <si>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</si>
  <si>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</si>
  <si>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</si>
  <si>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</si>
  <si>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</si>
  <si>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</si>
  <si>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</si>
  <si>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</si>
  <si>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</si>
  <si>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</si>
  <si>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</si>
  <si>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</si>
  <si>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</si>
  <si>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</si>
  <si>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</si>
  <si>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</si>
  <si>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</si>
  <si>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</si>
  <si>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</si>
  <si>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</si>
  <si>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</si>
  <si>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</si>
  <si>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</si>
  <si>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</si>
  <si>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</si>
  <si>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</si>
  <si>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</si>
  <si>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</si>
  <si>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</si>
  <si>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</si>
  <si>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</si>
  <si>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</si>
  <si>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</si>
  <si>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</si>
  <si>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</si>
  <si>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</si>
  <si>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</si>
  <si>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</si>
  <si>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</si>
  <si>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</si>
  <si>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</si>
  <si>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</si>
  <si>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</si>
  <si>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</si>
  <si>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</si>
  <si>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</si>
  <si>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</si>
  <si>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</si>
  <si>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</si>
  <si>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</si>
  <si>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</si>
  <si>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</si>
  <si>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</si>
  <si>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</si>
  <si>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</si>
  <si>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</si>
  <si>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</si>
  <si>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</si>
  <si>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</si>
  <si>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</si>
  <si>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</si>
  <si>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</si>
  <si>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</si>
  <si>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</si>
  <si>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</si>
  <si>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</si>
  <si>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</si>
  <si>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</si>
  <si>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</si>
  <si>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</si>
  <si>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</si>
  <si>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</si>
  <si>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</si>
  <si>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</si>
  <si>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</si>
  <si>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</si>
  <si>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</si>
  <si>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</si>
  <si>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</si>
  <si>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</si>
  <si>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</si>
  <si>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</si>
  <si>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</si>
  <si>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</si>
  <si>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</si>
  <si>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</si>
  <si>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</si>
  <si>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</si>
  <si>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</si>
  <si>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</si>
  <si>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</si>
  <si>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</si>
  <si>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</si>
  <si>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</si>
  <si>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</si>
  <si>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</si>
  <si>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</si>
  <si>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</si>
  <si>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</si>
  <si>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</si>
  <si>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</si>
  <si>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</si>
  <si>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</si>
  <si>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</si>
  <si>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</si>
  <si>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</si>
  <si>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</si>
  <si>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</si>
  <si>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</si>
  <si>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</si>
  <si>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</si>
  <si>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</si>
  <si>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</si>
  <si>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</si>
  <si>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</si>
  <si>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</si>
  <si>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</si>
  <si>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</si>
  <si>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</si>
  <si>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</si>
  <si>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</si>
  <si>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</si>
  <si>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</si>
  <si>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</si>
  <si>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</si>
  <si>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</si>
  <si>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</si>
  <si>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</si>
  <si>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</si>
  <si>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</si>
  <si>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</si>
  <si>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</si>
  <si>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</si>
  <si>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</si>
  <si>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</si>
  <si>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</si>
  <si>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</si>
  <si>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</si>
  <si>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</si>
  <si>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</si>
  <si>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</si>
  <si>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</si>
  <si>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</si>
  <si>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</si>
  <si>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</si>
  <si>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</si>
  <si>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</si>
  <si>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</si>
  <si>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</si>
  <si>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</si>
  <si>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</si>
  <si>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</si>
  <si>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</si>
  <si>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</si>
  <si>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</si>
  <si>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</si>
  <si>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</si>
  <si>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</si>
  <si>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</si>
  <si>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</si>
  <si>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</si>
  <si>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</si>
  <si>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</si>
  <si>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</si>
  <si>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</si>
  <si>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</si>
  <si>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</si>
  <si>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</si>
  <si>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</si>
  <si>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</si>
  <si>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</si>
  <si>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</si>
  <si>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</si>
  <si>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</si>
  <si>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</si>
  <si>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</si>
  <si>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</si>
  <si>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</si>
  <si>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</si>
  <si>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</si>
  <si>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</si>
  <si>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</si>
  <si>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</si>
  <si>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</si>
  <si>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</si>
  <si>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</si>
  <si>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</si>
  <si>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</si>
  <si>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</si>
  <si>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</si>
  <si>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</si>
  <si>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</si>
  <si>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</si>
  <si>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</si>
  <si>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</si>
  <si>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</si>
  <si>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</si>
  <si>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</si>
  <si>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</si>
  <si>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</si>
  <si>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</si>
  <si>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</si>
  <si>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</si>
  <si>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</si>
  <si>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</si>
  <si>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</si>
  <si>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</si>
  <si>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</si>
  <si>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</si>
  <si>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</si>
  <si>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</si>
  <si>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</si>
  <si>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</si>
  <si>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</si>
  <si>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</si>
  <si>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</si>
  <si>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</si>
  <si>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</si>
  <si>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</si>
  <si>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</si>
  <si>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</si>
  <si>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</si>
  <si>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</si>
  <si>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</si>
  <si>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</si>
  <si>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</si>
  <si>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</si>
  <si>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</si>
  <si>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</si>
  <si>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</si>
  <si>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</si>
  <si>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</si>
  <si>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</si>
  <si>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</si>
  <si>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</si>
  <si>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</si>
  <si>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</si>
  <si>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</si>
  <si>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</si>
  <si>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</si>
  <si>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</si>
  <si>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</si>
  <si>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</si>
  <si>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</si>
  <si>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</si>
  <si>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</si>
  <si>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</si>
  <si>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</si>
  <si>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</si>
  <si>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</si>
  <si>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</si>
  <si>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</si>
  <si>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</si>
  <si>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</si>
  <si>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</si>
  <si>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</si>
  <si>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</si>
  <si>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</si>
  <si>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</si>
  <si>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</si>
  <si>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</si>
  <si>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</si>
  <si>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</si>
  <si>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</si>
  <si>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</si>
  <si>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</si>
  <si>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</si>
  <si>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</si>
  <si>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</si>
  <si>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</si>
  <si>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</si>
  <si>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</si>
  <si>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</si>
  <si>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</si>
  <si>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</si>
  <si>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</si>
  <si>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</si>
  <si>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</si>
  <si>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</si>
  <si>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</si>
  <si>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</si>
  <si>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</si>
  <si>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</si>
  <si>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</si>
  <si>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</si>
  <si>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</si>
  <si>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</si>
  <si>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</si>
  <si>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</si>
  <si>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</si>
  <si>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</si>
  <si>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</si>
  <si>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</si>
  <si>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</si>
  <si>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</si>
  <si>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</si>
  <si>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</si>
  <si>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</si>
  <si>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</si>
  <si>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</si>
  <si>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</si>
  <si>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</si>
  <si>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</si>
  <si>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</si>
  <si>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</si>
  <si>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</si>
  <si>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</si>
  <si>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</si>
  <si>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</si>
  <si>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</si>
  <si>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</si>
  <si>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</si>
  <si>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</si>
  <si>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</si>
  <si>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</si>
  <si>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</si>
  <si>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</si>
  <si>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</si>
  <si>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</si>
  <si>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</si>
  <si>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</si>
  <si>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</si>
  <si>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</si>
  <si>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</si>
  <si>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</si>
  <si>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</si>
  <si>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</si>
  <si>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</si>
  <si>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</si>
  <si>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</si>
  <si>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</si>
  <si>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</si>
  <si>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</si>
  <si>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</si>
  <si>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</si>
  <si>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</si>
  <si>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</si>
  <si>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</si>
  <si>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</si>
  <si>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</si>
  <si>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</si>
  <si>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</si>
  <si>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</si>
  <si>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</si>
  <si>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</si>
  <si>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</si>
  <si>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</si>
  <si>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</si>
  <si>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</si>
  <si>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</si>
  <si>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</si>
  <si>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</si>
  <si>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</si>
  <si>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</si>
  <si>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</si>
  <si>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</si>
  <si>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</si>
  <si>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</si>
  <si>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</si>
  <si>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</si>
  <si>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</si>
  <si>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</si>
  <si>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</si>
  <si>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</si>
  <si>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</si>
  <si>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</si>
  <si>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</si>
  <si>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</si>
  <si>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</si>
  <si>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</si>
  <si>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</si>
  <si>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</si>
  <si>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</si>
  <si>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</si>
  <si>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</si>
  <si>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</si>
  <si>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</si>
  <si>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</si>
  <si>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</si>
  <si>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</si>
  <si>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</si>
  <si>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</si>
  <si>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</si>
  <si>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</si>
  <si>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</si>
  <si>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</si>
  <si>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</si>
  <si>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</si>
  <si>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</si>
  <si>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</si>
  <si>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</si>
  <si>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</si>
  <si>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</si>
  <si>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</si>
  <si>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</si>
  <si>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</si>
  <si>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</si>
  <si>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</si>
  <si>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</si>
  <si>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</si>
  <si>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</si>
  <si>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</si>
  <si>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</si>
  <si>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</si>
  <si>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</si>
  <si>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</si>
  <si>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</si>
  <si>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</si>
  <si>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</si>
  <si>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</si>
  <si>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</si>
  <si>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</si>
  <si>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</si>
  <si>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</si>
  <si>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</si>
  <si>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</si>
  <si>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</si>
  <si>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</si>
  <si>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</si>
  <si>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</si>
  <si>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</si>
  <si>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</si>
  <si>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</si>
  <si>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</si>
  <si>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</si>
  <si>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</si>
  <si>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</si>
  <si>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</si>
  <si>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</si>
  <si>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</si>
  <si>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</si>
  <si>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</si>
  <si>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</si>
  <si>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</si>
  <si>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</si>
  <si>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</si>
  <si>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</si>
  <si>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</si>
  <si>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</si>
  <si>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</si>
  <si>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</si>
  <si>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</si>
  <si>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</si>
  <si>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</si>
  <si>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</si>
  <si>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</si>
  <si>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</si>
  <si>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</si>
  <si>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</si>
  <si>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</si>
  <si>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</si>
  <si>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</si>
  <si>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</si>
  <si>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</si>
  <si>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</si>
  <si>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</si>
  <si>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</si>
  <si>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</si>
  <si>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</si>
  <si>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</si>
  <si>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</si>
  <si>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</si>
  <si>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</si>
  <si>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</si>
  <si>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</si>
  <si>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</si>
  <si>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</si>
  <si>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</si>
  <si>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</si>
  <si>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</si>
  <si>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</si>
  <si>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</si>
  <si>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</si>
  <si>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</si>
  <si>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</si>
  <si>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</si>
  <si>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</si>
  <si>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</si>
  <si>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</si>
  <si>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</si>
  <si>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</si>
  <si>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</si>
  <si>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</si>
  <si>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</si>
  <si>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</si>
  <si>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</si>
  <si>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</si>
  <si>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</si>
  <si>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</si>
  <si>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</si>
  <si>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</si>
  <si>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</si>
  <si>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</si>
  <si>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</si>
  <si>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</si>
  <si>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</si>
  <si>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</si>
  <si>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</si>
  <si>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</si>
  <si>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</si>
  <si>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</si>
  <si>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</si>
  <si>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</si>
  <si>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</si>
  <si>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</si>
  <si>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</si>
  <si>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</si>
  <si>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</si>
  <si>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</si>
  <si>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</si>
  <si>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</si>
  <si>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</si>
  <si>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</si>
  <si>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</si>
  <si>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</si>
  <si>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</si>
  <si>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</si>
  <si>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</si>
  <si>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</si>
  <si>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</si>
  <si>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</si>
  <si>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</si>
  <si>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</si>
  <si>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</si>
  <si>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</si>
  <si>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</si>
  <si>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</si>
  <si>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</si>
  <si>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</si>
  <si>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</si>
  <si>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</si>
  <si>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</si>
  <si>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</si>
  <si>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</si>
  <si>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</si>
  <si>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</si>
  <si>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</si>
  <si>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</si>
  <si>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</si>
  <si>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</si>
  <si>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</si>
  <si>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</si>
  <si>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</si>
  <si>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</si>
  <si>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</si>
  <si>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</si>
  <si>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</si>
  <si>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</si>
  <si>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</si>
  <si>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</si>
  <si>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</si>
  <si>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</si>
  <si>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</si>
  <si>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</si>
  <si>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</si>
  <si>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</si>
  <si>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</si>
  <si>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</si>
  <si>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</si>
  <si>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</si>
  <si>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</si>
  <si>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</si>
  <si>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</si>
  <si>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</si>
  <si>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</si>
  <si>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</si>
  <si>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</si>
  <si>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</si>
  <si>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</si>
  <si>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</si>
  <si>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</si>
  <si>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</si>
  <si>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</si>
  <si>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</si>
  <si>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</si>
  <si>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</si>
  <si>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</si>
  <si>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</si>
  <si>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</si>
  <si>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</si>
  <si>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</si>
  <si>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</si>
  <si>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</si>
  <si>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</si>
  <si>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</si>
  <si>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</si>
  <si>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</si>
  <si>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</si>
  <si>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</si>
  <si>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</si>
  <si>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</si>
  <si>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</si>
  <si>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</si>
  <si>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</si>
  <si>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</si>
  <si>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</si>
  <si>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</si>
  <si>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</si>
  <si>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</si>
  <si>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</si>
  <si>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</si>
  <si>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</si>
  <si>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</si>
  <si>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</si>
  <si>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</si>
  <si>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</si>
  <si>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</si>
  <si>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</si>
  <si>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</si>
  <si>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</si>
  <si>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</si>
  <si>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</si>
  <si>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</si>
  <si>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</si>
  <si>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</si>
  <si>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</si>
  <si>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</si>
  <si>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</si>
  <si>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</si>
  <si>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</si>
  <si>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</si>
  <si>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</si>
  <si>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</si>
  <si>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</si>
  <si>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</si>
  <si>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</si>
  <si>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</si>
  <si>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</si>
  <si>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</si>
  <si>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</si>
  <si>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</si>
  <si>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</si>
  <si>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</si>
  <si>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</si>
  <si>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</si>
  <si>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</si>
  <si>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</si>
  <si>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</si>
  <si>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</si>
  <si>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</si>
  <si>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</si>
  <si>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</si>
  <si>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</si>
  <si>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</si>
  <si>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</si>
  <si>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</si>
  <si>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</si>
  <si>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</si>
  <si>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</si>
  <si>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</si>
  <si>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</si>
  <si>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</si>
  <si>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</si>
  <si>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</si>
  <si>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</si>
  <si>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</si>
  <si>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</si>
  <si>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</si>
  <si>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</si>
  <si>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</si>
  <si>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</si>
  <si>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</si>
  <si>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</si>
  <si>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</si>
  <si>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</si>
  <si>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</si>
  <si>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</si>
  <si>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</si>
  <si>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</si>
  <si>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</si>
  <si>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</si>
  <si>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</si>
  <si>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</si>
  <si>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</si>
  <si>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</si>
  <si>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</si>
  <si>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</si>
  <si>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</si>
  <si>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</si>
  <si>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</si>
  <si>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</si>
  <si>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</si>
  <si>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</si>
  <si>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</si>
  <si>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</si>
  <si>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</si>
  <si>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</si>
  <si>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</si>
  <si>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</si>
  <si>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</si>
  <si>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</si>
  <si>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</si>
  <si>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</si>
  <si>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</si>
  <si>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</si>
  <si>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</si>
  <si>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</si>
  <si>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</si>
  <si>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</si>
  <si>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</si>
  <si>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</si>
  <si>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</si>
  <si>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</si>
  <si>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</si>
  <si>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</si>
  <si>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</si>
  <si>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</si>
  <si>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</si>
  <si>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</si>
  <si>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</si>
  <si>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</si>
  <si>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</si>
  <si>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</si>
  <si>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</si>
  <si>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</si>
  <si>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</si>
  <si>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</si>
  <si>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</si>
  <si>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</si>
  <si>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</si>
  <si>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</si>
  <si>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</si>
  <si>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</si>
  <si>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</si>
  <si>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</si>
  <si>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</si>
  <si>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</si>
  <si>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</si>
  <si>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</si>
  <si>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</si>
  <si>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</si>
  <si>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</si>
  <si>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</si>
  <si>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</si>
  <si>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</si>
  <si>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</si>
  <si>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</si>
  <si>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</si>
  <si>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</si>
  <si>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</si>
  <si>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</si>
  <si>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</si>
  <si>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</si>
  <si>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</si>
  <si>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</si>
  <si>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</si>
  <si>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</si>
  <si>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</si>
  <si>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</si>
  <si>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</si>
  <si>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</si>
  <si>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</si>
  <si>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</si>
  <si>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</si>
  <si>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</si>
  <si>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</si>
  <si>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</si>
  <si>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</si>
  <si>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</si>
  <si>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</si>
  <si>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</si>
  <si>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</si>
  <si>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</si>
  <si>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</si>
  <si>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</si>
  <si>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</si>
  <si>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</si>
  <si>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</si>
  <si>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</si>
  <si>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</si>
  <si>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</si>
  <si>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</si>
  <si>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</si>
  <si>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</si>
  <si>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</si>
  <si>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</si>
  <si>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</si>
  <si>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</si>
  <si>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</si>
  <si>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</si>
  <si>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</si>
  <si>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</si>
  <si>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</si>
  <si>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</si>
  <si>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</si>
  <si>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</si>
  <si>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</si>
  <si>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</si>
  <si>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</si>
  <si>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</si>
  <si>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</si>
  <si>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</si>
  <si>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</si>
  <si>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</si>
  <si>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</si>
  <si>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</si>
  <si>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</si>
  <si>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</si>
  <si>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</si>
  <si>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</si>
  <si>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</si>
  <si>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</si>
  <si>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</si>
  <si>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</si>
  <si>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</si>
  <si>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</si>
  <si>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</si>
  <si>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</si>
  <si>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</si>
  <si>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</si>
  <si>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</si>
  <si>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</si>
  <si>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</si>
  <si>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</si>
  <si>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</si>
  <si>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</si>
  <si>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</si>
  <si>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</si>
  <si>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</si>
  <si>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</si>
  <si>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</si>
  <si>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</si>
  <si>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</si>
  <si>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</si>
  <si>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</si>
  <si>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</si>
  <si>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</si>
  <si>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</si>
  <si>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</si>
  <si>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</si>
  <si>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</si>
  <si>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</si>
  <si>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</si>
  <si>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</si>
  <si>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</si>
  <si>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</si>
  <si>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</si>
  <si>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</si>
  <si>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</si>
  <si>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</si>
  <si>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</si>
  <si>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</si>
  <si>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</si>
  <si>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</si>
  <si>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</si>
  <si>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</si>
  <si>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</si>
  <si>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</si>
  <si>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</si>
  <si>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</si>
  <si>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</si>
  <si>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</si>
  <si>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</si>
  <si>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</si>
  <si>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</si>
  <si>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</si>
  <si>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</si>
  <si>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</si>
  <si>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</si>
  <si>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</si>
  <si>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</si>
  <si>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</si>
  <si>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</si>
  <si>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</si>
  <si>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</si>
  <si>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</si>
  <si>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</si>
  <si>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</si>
  <si>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</si>
  <si>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</si>
  <si>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</si>
  <si>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</si>
  <si>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</si>
  <si>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</si>
  <si>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</si>
  <si>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</si>
  <si>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</si>
  <si>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</si>
  <si>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</si>
  <si>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</si>
  <si>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</si>
  <si>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</si>
  <si>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</si>
  <si>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</si>
  <si>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</si>
  <si>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</si>
  <si>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</si>
  <si>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</si>
  <si>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</si>
  <si>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</si>
  <si>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</si>
  <si>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</si>
  <si>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</si>
  <si>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</si>
  <si>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</si>
  <si>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</si>
  <si>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</si>
  <si>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</si>
  <si>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</si>
  <si>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</si>
  <si>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</si>
  <si>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</si>
  <si>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</si>
  <si>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</si>
  <si>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</si>
  <si>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</si>
  <si>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</si>
  <si>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</si>
  <si>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</si>
  <si>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</si>
  <si>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</si>
  <si>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</si>
  <si>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</si>
  <si>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</si>
  <si>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</si>
  <si>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</si>
  <si>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</si>
  <si>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</si>
  <si>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</si>
  <si>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</si>
  <si>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</si>
  <si>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</si>
  <si>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</si>
  <si>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</si>
  <si>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</si>
  <si>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</si>
  <si>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</si>
  <si>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</si>
  <si>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</si>
  <si>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</si>
  <si>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</si>
  <si>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</si>
  <si>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</si>
  <si>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</si>
  <si>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</si>
  <si>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</si>
  <si>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</si>
  <si>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</si>
  <si>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</si>
  <si>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</si>
  <si>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</si>
  <si>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</si>
  <si>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</si>
  <si>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</si>
  <si>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</si>
  <si>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</si>
  <si>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</si>
  <si>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</si>
  <si>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</si>
  <si>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</si>
  <si>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</si>
  <si>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</si>
  <si>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</si>
  <si>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</si>
  <si>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</si>
  <si>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</si>
  <si>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</si>
  <si>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</si>
  <si>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</si>
  <si>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</si>
  <si>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</si>
  <si>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</si>
  <si>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</si>
  <si>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</si>
  <si>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</si>
  <si>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</si>
  <si>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</si>
  <si>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</si>
  <si>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</si>
  <si>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</si>
  <si>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</si>
  <si>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</si>
  <si>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</si>
  <si>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</si>
  <si>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</si>
  <si>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</si>
  <si>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</si>
  <si>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</si>
  <si>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</si>
  <si>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</si>
  <si>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</si>
  <si>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</si>
  <si>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</si>
  <si>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</si>
  <si>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</si>
  <si>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</si>
  <si>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</si>
  <si>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</si>
  <si>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</si>
  <si>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</si>
  <si>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</si>
  <si>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</si>
  <si>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</si>
  <si>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</si>
  <si>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</si>
  <si>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</si>
  <si>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</si>
  <si>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</si>
  <si>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</si>
  <si>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</si>
  <si>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</si>
  <si>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</si>
  <si>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</si>
  <si>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</si>
  <si>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</si>
  <si>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</si>
  <si>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</si>
  <si>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</si>
  <si>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</si>
  <si>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</si>
  <si>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</si>
  <si>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</si>
  <si>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</si>
  <si>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</si>
  <si>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</si>
  <si>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</si>
  <si>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</si>
  <si>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</si>
  <si>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</si>
  <si>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</si>
  <si>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</si>
  <si>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</si>
  <si>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</si>
  <si>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</si>
  <si>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</si>
  <si>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</si>
  <si>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</si>
  <si>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</si>
  <si>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</si>
  <si>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</si>
  <si>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</si>
  <si>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</si>
  <si>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</si>
  <si>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</si>
  <si>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</si>
  <si>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</si>
  <si>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</si>
  <si>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</si>
  <si>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</si>
  <si>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</si>
  <si>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</si>
  <si>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</si>
  <si>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</si>
  <si>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</si>
  <si>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</si>
  <si>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</si>
  <si>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</si>
  <si>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</si>
  <si>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</si>
  <si>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</si>
  <si>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</si>
  <si>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</si>
  <si>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</si>
  <si>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</si>
  <si>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</si>
  <si>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</si>
  <si>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</si>
  <si>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</si>
  <si>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</si>
  <si>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</si>
  <si>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</si>
  <si>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</si>
  <si>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</si>
  <si>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</si>
  <si>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</si>
  <si>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</si>
  <si>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</si>
  <si>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</si>
  <si>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</si>
  <si>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</si>
  <si>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</si>
  <si>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</si>
  <si>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</si>
  <si>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</si>
  <si>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</si>
  <si>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</si>
  <si>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</si>
  <si>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</si>
  <si>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</si>
  <si>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</si>
  <si>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</si>
  <si>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</si>
  <si>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</si>
  <si>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</si>
  <si>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</si>
  <si>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</si>
  <si>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</si>
  <si>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</si>
  <si>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</si>
  <si>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</si>
  <si>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</si>
  <si>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</si>
  <si>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</si>
  <si>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</si>
  <si>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</si>
  <si>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</si>
  <si>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</si>
  <si>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</si>
  <si>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</si>
  <si>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</si>
  <si>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</si>
  <si>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</si>
  <si>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</si>
  <si>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</si>
  <si>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</si>
  <si>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</si>
  <si>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</si>
  <si>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</si>
  <si>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</si>
  <si>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</si>
  <si>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</si>
  <si>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</si>
  <si>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</si>
  <si>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</si>
  <si>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</si>
  <si>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</si>
  <si>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</si>
  <si>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</si>
  <si>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</si>
  <si>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</si>
  <si>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</si>
  <si>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</si>
  <si>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</si>
  <si>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</si>
  <si>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</si>
  <si>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</si>
  <si>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</si>
  <si>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</si>
  <si>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</si>
  <si>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</si>
  <si>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</si>
  <si>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</si>
  <si>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</si>
  <si>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</si>
  <si>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</si>
  <si>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</si>
  <si>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</si>
  <si>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</si>
  <si>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</si>
  <si>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</si>
  <si>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</si>
  <si>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</si>
  <si>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</si>
  <si>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</si>
  <si>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</si>
  <si>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</si>
  <si>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</si>
  <si>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</si>
  <si>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</si>
  <si>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</si>
  <si>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</si>
  <si>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</si>
  <si>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</si>
  <si>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</si>
  <si>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</si>
  <si>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</si>
  <si>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</si>
  <si>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</si>
  <si>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</si>
  <si>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</si>
  <si>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</si>
  <si>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</si>
  <si>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</si>
  <si>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</si>
  <si>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</si>
  <si>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</si>
  <si>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</si>
  <si>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</si>
  <si>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</si>
  <si>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</si>
  <si>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</si>
  <si>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</si>
  <si>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</si>
  <si>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</si>
  <si>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</si>
  <si>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</si>
  <si>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</si>
  <si>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</si>
  <si>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</si>
  <si>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</si>
  <si>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</si>
  <si>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</si>
  <si>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</si>
  <si>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</si>
  <si>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</si>
  <si>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</si>
  <si>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</si>
  <si>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</si>
  <si>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</si>
  <si>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</si>
  <si>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</si>
  <si>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</si>
  <si>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</si>
  <si>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</si>
  <si>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</si>
  <si>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</si>
  <si>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</si>
  <si>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</si>
  <si>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</si>
  <si>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</si>
  <si>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</si>
  <si>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</si>
  <si>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</si>
  <si>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</si>
  <si>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</si>
  <si>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</si>
  <si>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</si>
  <si>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</si>
  <si>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</si>
  <si>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</si>
  <si>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</si>
  <si>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</si>
  <si>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</si>
  <si>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</si>
  <si>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</si>
  <si>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</si>
  <si>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</si>
  <si>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</si>
  <si>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</si>
  <si>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</si>
  <si>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</si>
  <si>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</si>
  <si>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</si>
  <si>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</si>
  <si>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</si>
  <si>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</si>
  <si>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</si>
  <si>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</si>
  <si>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</si>
  <si>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</si>
  <si>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</si>
  <si>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</si>
  <si>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</si>
  <si>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</si>
  <si>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</si>
  <si>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</si>
  <si>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</si>
  <si>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</si>
  <si>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</si>
  <si>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</si>
  <si>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</si>
  <si>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</si>
  <si>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</si>
  <si>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</si>
  <si>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</si>
  <si>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</si>
  <si>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</si>
  <si>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</si>
  <si>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</si>
  <si>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</si>
  <si>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</si>
  <si>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</si>
  <si>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</si>
  <si>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</si>
  <si>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</si>
  <si>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</si>
  <si>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</si>
  <si>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</si>
  <si>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</si>
  <si>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</si>
  <si>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</si>
  <si>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</si>
  <si>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</si>
  <si>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</si>
  <si>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</si>
  <si>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</si>
  <si>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</si>
  <si>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</si>
  <si>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</si>
  <si>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</si>
  <si>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</si>
  <si>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</si>
  <si>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</si>
  <si>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</si>
  <si>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</si>
  <si>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</si>
  <si>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</si>
  <si>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</si>
  <si>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</si>
  <si>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</si>
  <si>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</si>
  <si>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</si>
  <si>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</si>
  <si>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</si>
  <si>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</si>
  <si>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</si>
  <si>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</si>
  <si>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</si>
  <si>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</si>
  <si>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</si>
  <si>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</si>
  <si>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</si>
  <si>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</si>
  <si>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</si>
  <si>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</si>
  <si>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</si>
  <si>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</si>
  <si>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</si>
  <si>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</si>
  <si>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</si>
  <si>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</si>
  <si>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</si>
  <si>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</si>
  <si>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</si>
  <si>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</si>
  <si>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</si>
  <si>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</si>
  <si>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</si>
  <si>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</si>
  <si>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</si>
  <si>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</si>
  <si>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</si>
  <si>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</si>
  <si>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</si>
  <si>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</si>
  <si>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</si>
  <si>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</si>
  <si>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</si>
  <si>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</si>
  <si>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</si>
  <si>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</si>
  <si>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</si>
  <si>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</si>
  <si>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</si>
  <si>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</si>
  <si>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</si>
  <si>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</si>
  <si>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</si>
  <si>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</si>
  <si>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</si>
  <si>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</si>
  <si>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</si>
  <si>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</si>
  <si>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</si>
  <si>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</si>
  <si>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</si>
  <si>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</si>
  <si>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</si>
  <si>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</si>
  <si>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</si>
  <si>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</si>
  <si>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</si>
  <si>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</si>
  <si>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</si>
  <si>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</si>
  <si>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</si>
  <si>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</si>
  <si>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</si>
  <si>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</si>
  <si>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</si>
  <si>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</si>
  <si>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</si>
  <si>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</si>
  <si>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</si>
  <si>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</si>
  <si>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</si>
  <si>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</si>
  <si>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</si>
  <si>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</si>
  <si>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</si>
  <si>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</si>
  <si>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</si>
  <si>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</si>
  <si>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</si>
  <si>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</si>
  <si>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</si>
  <si>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</si>
  <si>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</si>
  <si>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</si>
  <si>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</si>
  <si>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</si>
  <si>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</si>
  <si>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</si>
  <si>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</si>
  <si>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</si>
  <si>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</si>
  <si>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</si>
  <si>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</si>
  <si>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</si>
  <si>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</si>
  <si>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</si>
  <si>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</si>
  <si>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</si>
  <si>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</si>
  <si>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</si>
  <si>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</si>
  <si>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</si>
  <si>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</si>
  <si>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</si>
  <si>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</si>
  <si>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</si>
  <si>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</si>
  <si>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</si>
  <si>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</si>
  <si>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</si>
  <si>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</si>
  <si>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</si>
  <si>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</si>
  <si>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</si>
  <si>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</si>
  <si>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</si>
  <si>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</si>
  <si>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</si>
  <si>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</si>
  <si>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</si>
  <si>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</si>
  <si>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</si>
  <si>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</si>
  <si>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</si>
  <si>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</si>
  <si>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</si>
  <si>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</si>
  <si>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</si>
  <si>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</si>
  <si>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</si>
  <si>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</si>
  <si>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</si>
  <si>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</si>
  <si>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</si>
  <si>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</si>
  <si>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</si>
  <si>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</si>
  <si>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</si>
  <si>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</si>
  <si>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</si>
  <si>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</si>
  <si>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</si>
  <si>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</si>
  <si>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</si>
  <si>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</si>
  <si>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</si>
  <si>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</si>
  <si>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</si>
  <si>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</si>
  <si>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</si>
  <si>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</si>
  <si>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</si>
  <si>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</si>
  <si>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</si>
  <si>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</si>
  <si>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</si>
  <si>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</si>
  <si>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</si>
  <si>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</si>
  <si>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</si>
  <si>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</si>
  <si>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</si>
  <si>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</si>
  <si>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</si>
  <si>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</si>
  <si>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</si>
  <si>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</si>
  <si>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</si>
  <si>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</si>
  <si>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</si>
  <si>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</si>
  <si>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</si>
  <si>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</si>
  <si>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</si>
  <si>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</si>
  <si>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</si>
  <si>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</si>
  <si>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</si>
  <si>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</si>
  <si>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</si>
  <si>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</si>
  <si>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</si>
  <si>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</si>
  <si>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</si>
  <si>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</si>
  <si>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</si>
  <si>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</si>
  <si>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</si>
  <si>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</si>
  <si>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</si>
  <si>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</si>
  <si>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</si>
  <si>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</si>
  <si>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</si>
  <si>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</si>
  <si>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</si>
  <si>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</si>
  <si>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</si>
  <si>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</si>
  <si>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</si>
  <si>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</si>
  <si>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</si>
  <si>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</si>
  <si>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</si>
  <si>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</si>
  <si>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</si>
  <si>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</si>
  <si>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</si>
  <si>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</si>
  <si>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</si>
  <si>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</si>
  <si>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</si>
  <si>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</si>
  <si>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</si>
  <si>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</si>
  <si>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</si>
  <si>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</si>
  <si>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</si>
  <si>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</si>
  <si>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</si>
  <si>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</si>
  <si>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</si>
  <si>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</si>
  <si>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</si>
  <si>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</si>
  <si>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</si>
  <si>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</si>
  <si>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</si>
  <si>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</si>
  <si>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</si>
  <si>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</si>
  <si>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</si>
  <si>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</si>
  <si>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</si>
  <si>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</si>
  <si>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</si>
  <si>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</si>
  <si>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</si>
  <si>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</si>
  <si>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</si>
  <si>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</si>
  <si>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</si>
  <si>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</si>
  <si>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</si>
  <si>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</si>
  <si>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</si>
  <si>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</si>
  <si>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</si>
  <si>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</si>
  <si>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</si>
  <si>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</si>
  <si>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</si>
  <si>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</si>
  <si>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</si>
  <si>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</si>
  <si>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</si>
  <si>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</si>
  <si>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</si>
  <si>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</si>
  <si>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</si>
  <si>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</si>
  <si>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</si>
  <si>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</si>
  <si>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</si>
  <si>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</si>
  <si>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</si>
  <si>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</si>
  <si>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</si>
  <si>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</si>
  <si>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</si>
  <si>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</si>
  <si>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</si>
  <si>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</si>
  <si>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</si>
  <si>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</si>
  <si>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</si>
  <si>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</si>
  <si>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</si>
  <si>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</si>
  <si>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</si>
  <si>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</si>
  <si>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</si>
  <si>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</si>
  <si>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</si>
  <si>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</si>
  <si>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</si>
  <si>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</si>
  <si>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</si>
  <si>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</si>
  <si>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</si>
  <si>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</si>
  <si>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</si>
  <si>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</si>
  <si>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</si>
  <si>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</si>
  <si>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</si>
  <si>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</si>
  <si>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</si>
  <si>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</si>
  <si>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</si>
  <si>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</si>
  <si>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</si>
  <si>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</si>
  <si>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</si>
  <si>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</si>
  <si>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</si>
  <si>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</si>
  <si>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</si>
  <si>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</si>
  <si>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</si>
  <si>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</si>
  <si>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</si>
  <si>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</si>
  <si>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</si>
  <si>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</si>
  <si>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</si>
  <si>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</si>
  <si>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</si>
  <si>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</si>
  <si>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</si>
  <si>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</si>
  <si>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</si>
  <si>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</si>
  <si>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</si>
  <si>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</si>
  <si>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</si>
  <si>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</si>
  <si>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</si>
  <si>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</si>
  <si>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</si>
  <si>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</si>
  <si>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</si>
  <si>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</si>
  <si>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</si>
  <si>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</si>
  <si>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</si>
  <si>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</si>
  <si>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</si>
  <si>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</si>
  <si>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</si>
  <si>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</si>
  <si>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</si>
  <si>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</si>
  <si>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</si>
  <si>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</si>
  <si>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</si>
  <si>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</si>
  <si>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</si>
  <si>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</si>
  <si>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</si>
  <si>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</si>
  <si>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</si>
  <si>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</si>
  <si>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</si>
  <si>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</si>
  <si>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</si>
  <si>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</si>
  <si>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</si>
  <si>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</si>
  <si>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</si>
  <si>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</si>
  <si>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</si>
  <si>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</si>
  <si>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</si>
  <si>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</si>
  <si>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</si>
  <si>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</si>
  <si>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</si>
  <si>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</si>
  <si>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</si>
  <si>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</si>
  <si>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</si>
  <si>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</si>
  <si>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</si>
  <si>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</si>
  <si>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</si>
  <si>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</si>
  <si>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</si>
  <si>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</si>
  <si>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</si>
  <si>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</si>
  <si>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</si>
  <si>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</si>
  <si>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</si>
  <si>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</si>
  <si>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</si>
  <si>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</si>
  <si>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</si>
  <si>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</si>
  <si>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</si>
  <si>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</si>
  <si>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</si>
  <si>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</si>
  <si>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</si>
  <si>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</si>
  <si>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</si>
  <si>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</si>
  <si>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</si>
  <si>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</si>
  <si>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</si>
  <si>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</si>
  <si>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</si>
  <si>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</si>
  <si>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</si>
  <si>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</si>
  <si>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</si>
  <si>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</si>
  <si>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</si>
  <si>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</si>
  <si>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</si>
  <si>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</si>
  <si>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</si>
  <si>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</si>
  <si>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</si>
  <si>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</si>
  <si>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</si>
  <si>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</si>
  <si>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</si>
  <si>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</si>
  <si>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</si>
  <si>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</si>
  <si>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</si>
  <si>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</si>
  <si>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</si>
  <si>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</si>
  <si>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</si>
  <si>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</si>
  <si>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</si>
  <si>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</si>
  <si>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</si>
  <si>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</si>
  <si>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</si>
  <si>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</si>
  <si>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</si>
  <si>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</si>
  <si>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</si>
  <si>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</si>
  <si>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</si>
  <si>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</si>
  <si>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</si>
  <si>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</si>
  <si>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</si>
  <si>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</si>
  <si>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</si>
  <si>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</si>
  <si>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</si>
  <si>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</si>
  <si>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</si>
  <si>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</si>
  <si>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</si>
  <si>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</si>
  <si>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</si>
  <si>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</si>
  <si>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</si>
  <si>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</si>
  <si>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</si>
  <si>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</si>
  <si>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</si>
  <si>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</si>
  <si>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</si>
  <si>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</si>
  <si>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</si>
  <si>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</si>
  <si>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</si>
  <si>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</si>
  <si>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</si>
  <si>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</si>
  <si>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</si>
  <si>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</si>
  <si>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</si>
  <si>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</si>
  <si>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</si>
  <si>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</si>
  <si>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</si>
  <si>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</si>
  <si>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</si>
  <si>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</si>
  <si>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</si>
  <si>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</si>
  <si>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</si>
  <si>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</si>
  <si>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</si>
  <si>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</si>
  <si>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</si>
  <si>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</si>
  <si>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</si>
  <si>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</si>
  <si>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</si>
  <si>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</si>
  <si>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</si>
  <si>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</si>
  <si>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</si>
  <si>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</si>
  <si>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</si>
  <si>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</si>
  <si>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</si>
  <si>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</si>
  <si>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</si>
  <si>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</si>
  <si>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</si>
  <si>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</si>
  <si>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</si>
  <si>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</si>
  <si>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</si>
  <si>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</si>
  <si>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</si>
  <si>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</si>
  <si>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</si>
  <si>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</si>
  <si>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</si>
  <si>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</si>
  <si>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</si>
  <si>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</si>
  <si>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</si>
  <si>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</si>
  <si>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</si>
  <si>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</si>
  <si>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</si>
  <si>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</si>
  <si>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</si>
  <si>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</si>
  <si>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</si>
  <si>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</si>
  <si>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</si>
  <si>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</si>
  <si>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</si>
  <si>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</si>
  <si>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</si>
  <si>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</si>
  <si>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</si>
  <si>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</si>
  <si>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</si>
  <si>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</si>
  <si>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</si>
  <si>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</si>
  <si>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</si>
  <si>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</si>
  <si>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</si>
  <si>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</si>
  <si>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</si>
  <si>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</si>
  <si>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</si>
  <si>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</si>
  <si>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</si>
  <si>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</si>
  <si>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</si>
  <si>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</si>
  <si>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</si>
  <si>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</si>
  <si>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</si>
  <si>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</si>
  <si>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</si>
  <si>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</si>
  <si>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</si>
  <si>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</si>
  <si>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</si>
  <si>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</si>
  <si>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</si>
  <si>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</si>
  <si>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</si>
  <si>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</si>
  <si>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</si>
  <si>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</si>
  <si>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</si>
  <si>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</si>
  <si>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</si>
  <si>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</si>
  <si>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</si>
  <si>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</si>
  <si>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</si>
  <si>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</si>
  <si>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</si>
  <si>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</si>
  <si>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</si>
  <si>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</si>
  <si>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</si>
  <si>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</si>
  <si>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</si>
  <si>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</si>
  <si>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</si>
  <si>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</si>
  <si>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</si>
  <si>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</si>
  <si>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</si>
  <si>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</si>
  <si>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</si>
  <si>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</si>
  <si>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</si>
  <si>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</si>
  <si>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</si>
  <si>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</si>
  <si>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</si>
  <si>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</si>
  <si>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</si>
  <si>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</si>
  <si>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</si>
  <si>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</si>
  <si>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</si>
  <si>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</si>
  <si>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</si>
  <si>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</si>
  <si>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</si>
  <si>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</si>
  <si>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</si>
  <si>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</si>
  <si>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</si>
  <si>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</si>
  <si>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</si>
  <si>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</si>
  <si>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</si>
  <si>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</si>
  <si>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</si>
  <si>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</si>
  <si>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</si>
  <si>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</si>
  <si>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</si>
  <si>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</si>
  <si>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</si>
  <si>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</si>
  <si>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</si>
  <si>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</si>
  <si>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</si>
  <si>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</si>
  <si>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</si>
  <si>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</si>
  <si>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</si>
  <si>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</si>
  <si>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</si>
  <si>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</si>
  <si>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</si>
  <si>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</si>
  <si>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</si>
  <si>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</si>
  <si>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</si>
  <si>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</si>
  <si>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</si>
  <si>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</si>
  <si>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</si>
  <si>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</si>
  <si>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</si>
  <si>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</si>
  <si>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</si>
  <si>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</si>
  <si>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</si>
  <si>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</si>
  <si>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</si>
  <si>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</si>
  <si>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</si>
  <si>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</si>
  <si>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</si>
  <si>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</si>
  <si>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</si>
  <si>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</si>
  <si>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</si>
  <si>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</si>
  <si>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</si>
  <si>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</si>
  <si>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</si>
  <si>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</si>
  <si>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</si>
  <si>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</si>
  <si>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</si>
  <si>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</si>
  <si>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</si>
  <si>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</si>
  <si>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</si>
  <si>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</si>
  <si>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</si>
  <si>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</si>
  <si>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</si>
  <si>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</si>
  <si>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</si>
  <si>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</si>
  <si>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</si>
  <si>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</si>
  <si>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</si>
  <si>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</si>
  <si>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</si>
  <si>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</si>
  <si>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</si>
  <si>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</si>
  <si>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</si>
  <si>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</si>
  <si>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</si>
  <si>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</si>
  <si>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</si>
  <si>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</si>
  <si>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</si>
  <si>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</si>
  <si>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</si>
  <si>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</si>
  <si>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</si>
  <si>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</si>
  <si>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</si>
  <si>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</si>
  <si>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</si>
  <si>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</si>
  <si>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</si>
  <si>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</si>
  <si>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</si>
  <si>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</si>
  <si>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</si>
  <si>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</si>
  <si>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</si>
  <si>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</si>
  <si>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</si>
  <si>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</si>
  <si>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</si>
  <si>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</si>
  <si>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</si>
  <si>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</si>
  <si>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</si>
  <si>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</si>
  <si>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</si>
  <si>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</si>
  <si>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</si>
  <si>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</si>
  <si>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</si>
  <si>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</si>
  <si>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</si>
  <si>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</si>
  <si>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</si>
  <si>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</si>
  <si>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</si>
  <si>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</si>
  <si>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</si>
  <si>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</si>
  <si>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</si>
  <si>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</si>
  <si>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</si>
  <si>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</si>
  <si>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</si>
  <si>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</si>
  <si>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</si>
  <si>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</si>
  <si>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</si>
  <si>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</si>
  <si>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</si>
  <si>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</si>
  <si>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</si>
  <si>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</si>
  <si>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</si>
  <si>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</si>
  <si>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</si>
  <si>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</si>
  <si>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</si>
  <si>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</si>
  <si>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</si>
  <si>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</si>
  <si>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</si>
  <si>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</si>
  <si>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</si>
  <si>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</si>
  <si>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</si>
  <si>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</si>
  <si>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</si>
  <si>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</si>
  <si>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</si>
  <si>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</si>
  <si>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</si>
  <si>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</si>
  <si>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</si>
  <si>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</si>
  <si>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</si>
  <si>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</si>
  <si>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</si>
  <si>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</si>
  <si>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</si>
  <si>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</si>
  <si>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</si>
  <si>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</si>
  <si>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</si>
  <si>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</si>
  <si>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</si>
  <si>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</si>
  <si>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</si>
  <si>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</si>
  <si>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</si>
  <si>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</si>
  <si>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</si>
  <si>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</si>
  <si>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</si>
  <si>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</si>
  <si>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</si>
  <si>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</si>
  <si>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</si>
  <si>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</si>
  <si>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</si>
  <si>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</si>
  <si>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</si>
  <si>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</si>
  <si>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</si>
  <si>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</si>
  <si>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</si>
  <si>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</si>
  <si>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</si>
  <si>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</si>
  <si>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</si>
  <si>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</si>
  <si>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</si>
  <si>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</si>
  <si>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</si>
  <si>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</si>
  <si>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</si>
  <si>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</si>
  <si>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</si>
  <si>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</si>
  <si>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</si>
  <si>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</si>
  <si>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</si>
  <si>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</si>
  <si>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</si>
  <si>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</si>
  <si>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</si>
  <si>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</si>
  <si>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</si>
  <si>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</si>
  <si>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</si>
  <si>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</si>
  <si>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</si>
  <si>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</si>
  <si>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</si>
  <si>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</si>
  <si>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</si>
  <si>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</si>
  <si>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</si>
  <si>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</si>
  <si>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</si>
  <si>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</si>
  <si>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</si>
  <si>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</si>
  <si>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</si>
  <si>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</si>
  <si>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</si>
  <si>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</si>
  <si>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</si>
  <si>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</si>
  <si>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</si>
  <si>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</si>
  <si>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</si>
  <si>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</si>
  <si>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</si>
  <si>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</si>
  <si>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</si>
  <si>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</si>
  <si>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</si>
  <si>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</si>
  <si>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</si>
  <si>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</si>
  <si>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</si>
  <si>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</si>
  <si>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</si>
  <si>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</si>
  <si>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</si>
  <si>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</si>
  <si>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</si>
  <si>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</si>
  <si>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</si>
  <si>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</si>
  <si>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</si>
  <si>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</si>
  <si>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</si>
  <si>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</si>
  <si>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</si>
  <si>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</si>
  <si>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</si>
  <si>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</si>
  <si>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</si>
  <si>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</si>
  <si>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</si>
  <si>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</si>
  <si>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</si>
  <si>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</si>
  <si>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</si>
  <si>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</si>
  <si>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</si>
  <si>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</si>
  <si>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</si>
  <si>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</si>
  <si>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</si>
  <si>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</si>
  <si>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</si>
  <si>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</si>
  <si>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</si>
  <si>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</si>
  <si>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</si>
  <si>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</si>
  <si>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</si>
  <si>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</si>
  <si>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</si>
  <si>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</si>
  <si>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</si>
  <si>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</si>
  <si>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</si>
  <si>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</si>
  <si>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</si>
  <si>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</si>
  <si>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</si>
  <si>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</si>
  <si>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</si>
  <si>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</si>
  <si>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</si>
  <si>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</si>
  <si>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</si>
  <si>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</si>
  <si>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</si>
  <si>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</si>
  <si>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</si>
  <si>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</si>
  <si>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</si>
  <si>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</si>
  <si>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</si>
  <si>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</si>
  <si>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</si>
  <si>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</si>
  <si>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</si>
  <si>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</si>
  <si>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</si>
  <si>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</si>
  <si>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</si>
  <si>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</si>
  <si>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</si>
  <si>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</si>
  <si>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</si>
  <si>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</si>
  <si>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</si>
  <si>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</si>
  <si>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</si>
  <si>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</si>
  <si>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</si>
  <si>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</si>
  <si>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</si>
  <si>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</si>
  <si>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</si>
  <si>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</si>
  <si>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</si>
  <si>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</si>
  <si>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</si>
  <si>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</si>
  <si>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</si>
  <si>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</si>
  <si>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</si>
  <si>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</si>
  <si>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</si>
  <si>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</si>
  <si>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</si>
  <si>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</si>
  <si>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</si>
  <si>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</si>
  <si>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</si>
  <si>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</si>
  <si>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</si>
  <si>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</si>
  <si>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</si>
  <si>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</si>
  <si>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</si>
  <si>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</si>
  <si>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</si>
  <si>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</si>
  <si>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</si>
  <si>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</si>
  <si>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</si>
  <si>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</si>
  <si>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</si>
  <si>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</si>
  <si>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</si>
  <si>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</si>
  <si>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</si>
  <si>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</si>
  <si>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</si>
  <si>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</si>
  <si>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</si>
  <si>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</si>
  <si>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</si>
  <si>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</si>
  <si>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</si>
  <si>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</si>
  <si>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</si>
  <si>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</si>
  <si>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</si>
  <si>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</si>
  <si>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</si>
  <si>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</si>
  <si>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</si>
  <si>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</si>
  <si>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</si>
  <si>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</si>
  <si>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</si>
  <si>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</si>
  <si>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</si>
  <si>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</si>
  <si>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</si>
  <si>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</si>
  <si>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</si>
  <si>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</si>
  <si>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</si>
  <si>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</si>
  <si>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</si>
  <si>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</si>
  <si>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</si>
  <si>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</si>
  <si>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</si>
  <si>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</si>
  <si>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</si>
  <si>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</si>
  <si>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</si>
  <si>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</si>
  <si>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</si>
  <si>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</si>
  <si>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</si>
  <si>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</si>
  <si>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</si>
  <si>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</si>
  <si>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</si>
  <si>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</si>
  <si>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</si>
  <si>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</si>
  <si>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</si>
  <si>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</si>
  <si>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</si>
  <si>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</si>
  <si>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</si>
  <si>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</si>
  <si>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</si>
  <si>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</si>
  <si>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</si>
  <si>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</si>
  <si>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</si>
  <si>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</si>
  <si>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</si>
  <si>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</si>
  <si>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</si>
  <si>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</si>
  <si>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</si>
  <si>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</si>
  <si>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</si>
  <si>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</si>
  <si>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</si>
  <si>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</si>
  <si>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</si>
  <si>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</si>
  <si>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</si>
  <si>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</si>
  <si>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</si>
  <si>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</si>
  <si>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</si>
  <si>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</si>
  <si>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</si>
  <si>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</si>
  <si>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</si>
  <si>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</si>
  <si>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</si>
  <si>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</si>
  <si>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</si>
  <si>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</si>
  <si>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</si>
  <si>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</si>
  <si>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</si>
  <si>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</si>
  <si>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</si>
  <si>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</si>
  <si>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</si>
  <si>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</si>
  <si>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</si>
  <si>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</si>
  <si>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</si>
  <si>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</si>
  <si>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</si>
  <si>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</si>
  <si>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</si>
  <si>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</si>
  <si>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</si>
  <si>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</si>
  <si>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</si>
  <si>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</si>
  <si>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</si>
  <si>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</si>
  <si>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</si>
  <si>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</si>
  <si>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</si>
  <si>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</si>
  <si>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</si>
  <si>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</si>
  <si>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</si>
  <si>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</si>
  <si>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</si>
  <si>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</si>
  <si>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</si>
  <si>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</si>
  <si>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</si>
  <si>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</si>
  <si>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</si>
  <si>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</si>
  <si>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</si>
  <si>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</si>
  <si>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</si>
  <si>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</si>
  <si>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</si>
  <si>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</si>
  <si>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</si>
  <si>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</si>
  <si>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</si>
  <si>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</si>
  <si>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</si>
  <si>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</si>
  <si>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</si>
  <si>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</si>
  <si>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</si>
  <si>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</si>
  <si>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</si>
  <si>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</si>
  <si>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</si>
  <si>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</si>
  <si>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</si>
  <si>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</si>
  <si>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</si>
  <si>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</si>
  <si>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</si>
  <si>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</si>
  <si>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</si>
  <si>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</si>
  <si>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</si>
  <si>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</si>
  <si>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</si>
  <si>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</si>
  <si>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</si>
  <si>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</si>
  <si>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</si>
  <si>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</si>
  <si>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</si>
  <si>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</si>
  <si>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</si>
  <si>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</si>
  <si>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</si>
  <si>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</si>
  <si>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</si>
  <si>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</si>
  <si>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</si>
  <si>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</si>
  <si>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</si>
  <si>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</si>
  <si>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</si>
  <si>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</si>
  <si>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</si>
  <si>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</si>
  <si>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</si>
  <si>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</si>
  <si>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</si>
  <si>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</si>
  <si>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</si>
  <si>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</si>
  <si>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</si>
  <si>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</si>
  <si>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</si>
  <si>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</si>
  <si>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</si>
  <si>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</si>
  <si>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</si>
  <si>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</si>
  <si>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</si>
  <si>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</si>
  <si>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</si>
  <si>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</si>
  <si>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</si>
  <si>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</si>
  <si>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</si>
  <si>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</si>
  <si>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</si>
  <si>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</si>
  <si>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</si>
  <si>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</si>
  <si>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</si>
  <si>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</si>
  <si>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</si>
  <si>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</si>
  <si>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</si>
  <si>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</si>
  <si>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</si>
  <si>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</si>
  <si>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</si>
  <si>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</si>
  <si>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</si>
  <si>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</si>
  <si>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</si>
  <si>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</si>
  <si>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</si>
  <si>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</si>
  <si>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</si>
  <si>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</si>
  <si>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</si>
  <si>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</si>
  <si>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</si>
  <si>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</si>
  <si>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</si>
  <si>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</si>
  <si>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</si>
  <si>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</si>
  <si>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</si>
  <si>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</si>
  <si>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</si>
  <si>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</si>
  <si>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</si>
  <si>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</si>
  <si>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</si>
  <si>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</si>
  <si>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</si>
  <si>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</si>
  <si>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</si>
  <si>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</si>
  <si>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</si>
  <si>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</si>
  <si>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</si>
  <si>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</si>
  <si>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</si>
  <si>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</si>
  <si>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</si>
  <si>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</si>
  <si>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</si>
  <si>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</si>
  <si>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</si>
  <si>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</si>
  <si>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</si>
  <si>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</si>
  <si>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</si>
  <si>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</si>
  <si>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</si>
  <si>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</si>
  <si>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</si>
  <si>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</si>
  <si>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</si>
  <si>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</si>
  <si>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</si>
  <si>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</si>
  <si>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</si>
  <si>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</si>
  <si>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</si>
  <si>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</si>
  <si>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</si>
  <si>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</si>
  <si>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</si>
  <si>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</si>
  <si>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</si>
  <si>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</si>
  <si>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</si>
  <si>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</si>
  <si>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</si>
  <si>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</si>
  <si>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</si>
  <si>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</si>
  <si>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</si>
  <si>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</si>
  <si>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</si>
  <si>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</si>
  <si>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</si>
  <si>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</si>
  <si>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</si>
  <si>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</si>
  <si>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</si>
  <si>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</si>
  <si>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</si>
  <si>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</si>
  <si>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</si>
  <si>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</si>
  <si>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</si>
  <si>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</si>
  <si>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</si>
  <si>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</si>
  <si>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</si>
  <si>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</si>
  <si>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</si>
  <si>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</si>
  <si>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</si>
  <si>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</si>
  <si>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</si>
  <si>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</si>
  <si>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</si>
  <si>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</si>
  <si>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</si>
  <si>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</si>
  <si>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</si>
  <si>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</si>
  <si>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</si>
  <si>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</si>
  <si>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</si>
  <si>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</si>
  <si>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</si>
  <si>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</si>
  <si>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</si>
  <si>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</si>
  <si>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</si>
  <si>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</si>
  <si>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</si>
  <si>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</si>
  <si>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</si>
  <si>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</si>
  <si>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</si>
  <si>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</si>
  <si>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</si>
  <si>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</si>
  <si>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</si>
  <si>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</si>
  <si>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</si>
  <si>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</si>
  <si>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</si>
  <si>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</si>
  <si>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</si>
  <si>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</si>
  <si>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</si>
  <si>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</si>
  <si>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</si>
  <si>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</si>
  <si>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</si>
  <si>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</si>
  <si>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</si>
  <si>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</si>
  <si>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</si>
  <si>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</si>
  <si>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</si>
  <si>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</si>
  <si>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</si>
  <si>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</si>
  <si>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</si>
  <si>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</si>
  <si>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</si>
  <si>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</si>
  <si>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</si>
  <si>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</si>
  <si>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</si>
  <si>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</si>
  <si>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</si>
  <si>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</si>
  <si>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</si>
  <si>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</si>
  <si>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</si>
  <si>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</si>
  <si>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</si>
  <si>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</si>
  <si>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</si>
  <si>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</si>
  <si>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</si>
  <si>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</si>
  <si>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</si>
  <si>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</si>
  <si>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</si>
  <si>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</si>
  <si>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</si>
  <si>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</si>
  <si>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</si>
  <si>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</si>
  <si>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</si>
  <si>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</si>
  <si>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</si>
  <si>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</si>
  <si>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</si>
  <si>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</si>
  <si>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</si>
  <si>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</si>
  <si>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</si>
  <si>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</si>
  <si>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</si>
  <si>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</si>
  <si>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</si>
  <si>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</si>
  <si>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</si>
  <si>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</si>
  <si>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</si>
  <si>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</si>
  <si>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</si>
  <si>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</si>
  <si>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</si>
  <si>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</si>
  <si>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</si>
  <si>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</si>
  <si>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</si>
  <si>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</si>
  <si>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</si>
  <si>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</si>
  <si>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</si>
  <si>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</si>
  <si>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</si>
  <si>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</si>
  <si>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</si>
  <si>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</si>
  <si>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</si>
  <si>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</si>
  <si>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</si>
  <si>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</si>
  <si>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</si>
  <si>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</si>
  <si>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</si>
  <si>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</si>
  <si>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</si>
  <si>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</si>
  <si>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</si>
  <si>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</si>
  <si>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</si>
  <si>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</si>
  <si>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</si>
  <si>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</si>
  <si>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</si>
  <si>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</si>
  <si>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</si>
  <si>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</si>
  <si>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</si>
  <si>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</si>
  <si>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</si>
  <si>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</si>
  <si>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</si>
  <si>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</si>
  <si>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</si>
  <si>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</si>
  <si>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</si>
  <si>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</si>
  <si>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</si>
  <si>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</si>
  <si>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</si>
  <si>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</si>
  <si>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</si>
  <si>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</si>
  <si>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</si>
  <si>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</si>
  <si>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</si>
  <si>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</si>
  <si>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</si>
  <si>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</si>
  <si>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</si>
  <si>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</si>
  <si>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</si>
  <si>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</si>
  <si>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</si>
  <si>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</si>
  <si>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</si>
  <si>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</si>
  <si>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</si>
  <si>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</si>
  <si>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</si>
  <si>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</si>
  <si>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</si>
  <si>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</si>
  <si>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</si>
  <si>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</si>
  <si>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</si>
  <si>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</si>
  <si>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</si>
  <si>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</si>
  <si>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</si>
  <si>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</si>
  <si>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</si>
  <si>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</si>
  <si>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</si>
  <si>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</si>
  <si>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</si>
  <si>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</si>
  <si>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</si>
  <si>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</si>
  <si>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</si>
  <si>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</si>
  <si>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</si>
  <si>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</si>
  <si>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</si>
  <si>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</si>
  <si>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</si>
  <si>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</si>
  <si>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</si>
  <si>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</si>
  <si>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</si>
  <si>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</si>
  <si>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</si>
  <si>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</si>
  <si>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</si>
  <si>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</si>
  <si>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</si>
  <si>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</si>
  <si>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</si>
  <si>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</si>
  <si>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</si>
  <si>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</si>
  <si>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</si>
  <si>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</si>
  <si>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</si>
  <si>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</si>
  <si>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</si>
  <si>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</si>
  <si>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</si>
  <si>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</si>
  <si>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</si>
  <si>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</si>
  <si>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</si>
  <si>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</si>
  <si>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</si>
  <si>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</si>
  <si>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</si>
  <si>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</si>
  <si>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</si>
  <si>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</si>
  <si>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</si>
  <si>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</si>
  <si>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</si>
  <si>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</si>
  <si>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</si>
  <si>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</si>
  <si>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</si>
  <si>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</si>
  <si>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</si>
  <si>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</si>
  <si>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</si>
  <si>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</si>
  <si>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</si>
  <si>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</si>
  <si>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</si>
  <si>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</si>
  <si>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</si>
  <si>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</si>
  <si>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</si>
  <si>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</si>
  <si>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</si>
  <si>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</si>
  <si>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</si>
  <si>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</si>
  <si>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</si>
  <si>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</si>
  <si>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</si>
  <si>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</si>
  <si>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</si>
  <si>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</si>
  <si>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</si>
  <si>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</si>
  <si>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</si>
  <si>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</si>
  <si>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</si>
  <si>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</si>
  <si>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</si>
  <si>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</si>
  <si>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</si>
  <si>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</si>
  <si>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</si>
  <si>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</si>
  <si>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</si>
  <si>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</si>
  <si>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</si>
  <si>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</si>
  <si>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</si>
  <si>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</si>
  <si>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</si>
  <si>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</si>
  <si>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</si>
  <si>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</si>
  <si>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</si>
  <si>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</si>
  <si>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</si>
  <si>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</si>
  <si>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</si>
  <si>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</si>
  <si>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</si>
  <si>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</si>
  <si>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</si>
  <si>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</si>
  <si>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</si>
  <si>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</si>
  <si>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</si>
  <si>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</si>
  <si>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</si>
  <si>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</si>
  <si>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</si>
  <si>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</si>
  <si>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</si>
  <si>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</si>
  <si>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</si>
  <si>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</si>
  <si>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</si>
  <si>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</si>
  <si>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</si>
  <si>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</si>
  <si>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</si>
  <si>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</si>
  <si>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</si>
  <si>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</si>
  <si>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</si>
  <si>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</si>
  <si>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</si>
  <si>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</si>
  <si>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</si>
  <si>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</si>
  <si>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</si>
  <si>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</si>
  <si>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</si>
  <si>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</si>
  <si>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</si>
  <si>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</si>
  <si>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</si>
  <si>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</si>
  <si>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</si>
  <si>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</si>
  <si>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</si>
  <si>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</si>
  <si>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</si>
  <si>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</si>
  <si>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</si>
  <si>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</si>
  <si>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</si>
  <si>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</si>
  <si>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</si>
  <si>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</si>
  <si>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</si>
  <si>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</si>
  <si>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</si>
  <si>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</si>
  <si>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</si>
  <si>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</si>
  <si>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</si>
  <si>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</si>
  <si>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</si>
  <si>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</si>
  <si>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</si>
  <si>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</si>
  <si>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</si>
  <si>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</si>
  <si>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</si>
  <si>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</si>
  <si>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</si>
  <si>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</si>
  <si>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</si>
  <si>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</si>
  <si>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</si>
  <si>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</si>
  <si>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</si>
  <si>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</si>
  <si>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</si>
  <si>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</si>
  <si>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</si>
  <si>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</si>
  <si>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</si>
  <si>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</si>
  <si>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</si>
  <si>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</si>
  <si>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</si>
  <si>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</si>
  <si>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</si>
  <si>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</si>
  <si>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</si>
  <si>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</si>
  <si>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</si>
  <si>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</si>
  <si>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</si>
  <si>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</si>
  <si>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</si>
  <si>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</si>
  <si>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</si>
  <si>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</si>
  <si>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</si>
  <si>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</si>
  <si>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</si>
  <si>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</si>
  <si>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</si>
  <si>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</si>
  <si>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</si>
  <si>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</si>
  <si>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</si>
  <si>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</si>
  <si>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</si>
  <si>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</si>
  <si>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</si>
  <si>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</si>
  <si>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</si>
  <si>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</si>
  <si>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</si>
  <si>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</si>
  <si>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</si>
  <si>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</si>
  <si>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</si>
  <si>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</si>
  <si>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</si>
  <si>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</si>
  <si>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</si>
  <si>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</si>
  <si>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</si>
  <si>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</si>
  <si>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</si>
  <si>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</si>
  <si>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</si>
  <si>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</si>
  <si>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</si>
  <si>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</si>
  <si>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</si>
  <si>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</si>
  <si>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</si>
  <si>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</si>
  <si>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</si>
  <si>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</si>
  <si>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</si>
  <si>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</si>
  <si>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</si>
  <si>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</si>
  <si>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</si>
  <si>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</si>
  <si>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</si>
  <si>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</si>
  <si>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</si>
  <si>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</si>
  <si>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</si>
  <si>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</si>
  <si>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</si>
  <si>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</si>
  <si>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</si>
  <si>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</si>
  <si>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</si>
  <si>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</si>
  <si>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</si>
  <si>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</si>
  <si>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</si>
  <si>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</si>
  <si>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</si>
  <si>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</si>
  <si>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</si>
  <si>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</si>
  <si>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</si>
  <si>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</si>
  <si>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</si>
  <si>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</si>
  <si>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</si>
  <si>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</si>
  <si>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</si>
  <si>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</si>
  <si>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</si>
  <si>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</si>
  <si>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</si>
  <si>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</si>
  <si>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</si>
  <si>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</si>
  <si>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</si>
  <si>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</si>
  <si>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</si>
  <si>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</si>
  <si>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</si>
  <si>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</si>
  <si>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</si>
  <si>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</si>
  <si>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</si>
  <si>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</si>
  <si>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</si>
  <si>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</si>
  <si>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</si>
  <si>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</si>
  <si>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</si>
  <si>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</si>
  <si>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</si>
  <si>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</si>
  <si>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</si>
  <si>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</si>
  <si>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</si>
  <si>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</si>
  <si>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</si>
  <si>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</si>
  <si>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</si>
  <si>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</si>
  <si>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</si>
  <si>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</si>
  <si>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</si>
  <si>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</si>
  <si>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</si>
  <si>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</si>
  <si>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</si>
  <si>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</si>
  <si>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</si>
  <si>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</si>
  <si>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</si>
  <si>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</si>
  <si>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</si>
  <si>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</si>
  <si>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</si>
  <si>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</si>
  <si>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</si>
  <si>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</si>
  <si>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</si>
  <si>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</si>
  <si>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</si>
  <si>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</si>
  <si>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</si>
  <si>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</si>
  <si>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</si>
  <si>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</si>
  <si>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</si>
  <si>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</si>
  <si>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</si>
  <si>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</si>
  <si>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</si>
  <si>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</si>
  <si>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</si>
  <si>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</si>
  <si>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</si>
  <si>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</si>
  <si>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</si>
  <si>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</si>
  <si>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</si>
  <si>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</si>
  <si>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</si>
  <si>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</si>
  <si>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</si>
  <si>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</si>
  <si>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</si>
  <si>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</si>
  <si>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</si>
  <si>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</si>
  <si>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</si>
  <si>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</si>
  <si>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</si>
  <si>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</si>
  <si>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</si>
  <si>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</si>
  <si>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</si>
  <si>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</si>
  <si>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</si>
  <si>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</si>
  <si>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</si>
  <si>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</si>
  <si>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</si>
  <si>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</si>
  <si>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</si>
  <si>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</si>
  <si>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</si>
  <si>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</si>
  <si>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</si>
  <si>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</si>
  <si>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</si>
  <si>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</si>
  <si>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</si>
  <si>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</si>
  <si>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</si>
  <si>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</si>
  <si>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</si>
  <si>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</si>
  <si>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</si>
  <si>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</si>
  <si>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</si>
  <si>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</si>
  <si>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</si>
  <si>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</si>
  <si>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</si>
  <si>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</si>
  <si>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</si>
  <si>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</si>
  <si>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</si>
  <si>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</si>
  <si>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</si>
  <si>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</si>
  <si>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</si>
  <si>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</si>
  <si>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</si>
  <si>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</si>
  <si>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</si>
  <si>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</si>
  <si>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</si>
  <si>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</si>
  <si>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</si>
  <si>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</si>
  <si>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</si>
  <si>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</si>
  <si>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</si>
  <si>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</si>
  <si>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</si>
  <si>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</si>
  <si>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</si>
  <si>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</si>
  <si>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</si>
  <si>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</si>
  <si>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</si>
  <si>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</si>
  <si>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</si>
  <si>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</si>
  <si>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</si>
  <si>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</si>
  <si>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</si>
  <si>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</si>
  <si>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</si>
  <si>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</si>
  <si>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</si>
  <si>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</si>
  <si>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</si>
  <si>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</si>
  <si>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</si>
  <si>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</si>
  <si>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</si>
  <si>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</si>
  <si>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</si>
  <si>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</si>
  <si>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</si>
  <si>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</si>
  <si>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</si>
  <si>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</si>
  <si>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</si>
  <si>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</si>
  <si>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</si>
  <si>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</si>
  <si>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</si>
  <si>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</si>
  <si>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</si>
  <si>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</si>
  <si>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</si>
  <si>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</si>
  <si>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</si>
  <si>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</si>
  <si>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</si>
  <si>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</si>
  <si>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</si>
  <si>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</si>
  <si>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</si>
  <si>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</si>
  <si>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</si>
  <si>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</si>
  <si>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</si>
  <si>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</si>
  <si>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</si>
  <si>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</si>
  <si>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</si>
  <si>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</si>
  <si>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</si>
  <si>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</si>
  <si>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</si>
  <si>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</si>
  <si>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</si>
  <si>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</si>
  <si>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</si>
  <si>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</si>
  <si>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</si>
  <si>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</si>
  <si>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</si>
  <si>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</si>
  <si>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</si>
  <si>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</si>
  <si>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</si>
  <si>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</si>
  <si>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</si>
  <si>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</si>
  <si>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</si>
  <si>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</si>
  <si>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</si>
  <si>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</si>
  <si>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</si>
  <si>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</si>
  <si>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</si>
  <si>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</si>
  <si>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</si>
  <si>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</si>
  <si>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</si>
  <si>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</si>
  <si>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</si>
  <si>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</si>
  <si>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</si>
  <si>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</si>
  <si>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</si>
  <si>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</si>
  <si>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</si>
  <si>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</si>
  <si>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</si>
  <si>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</si>
  <si>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</si>
  <si>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</si>
  <si>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</si>
  <si>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</si>
  <si>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</si>
  <si>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</si>
  <si>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</si>
  <si>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</si>
  <si>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</si>
  <si>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</si>
  <si>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</si>
  <si>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</si>
  <si>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</si>
  <si>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</si>
  <si>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</si>
  <si>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</si>
  <si>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</si>
  <si>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</si>
  <si>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</si>
  <si>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</si>
  <si>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</si>
  <si>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</si>
  <si>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</si>
  <si>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</si>
  <si>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</si>
  <si>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</si>
  <si>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</si>
  <si>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</si>
  <si>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</si>
  <si>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</si>
  <si>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</si>
  <si>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</si>
  <si>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</si>
  <si>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</si>
  <si>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</si>
  <si>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</si>
  <si>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</si>
  <si>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</si>
  <si>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</si>
  <si>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</si>
  <si>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</si>
  <si>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</si>
  <si>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</si>
  <si>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</si>
  <si>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</si>
  <si>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</si>
  <si>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</si>
  <si>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</si>
  <si>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</si>
  <si>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</si>
  <si>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</si>
  <si>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</si>
  <si>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</si>
  <si>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</si>
  <si>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</si>
  <si>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</si>
  <si>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</si>
  <si>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</si>
  <si>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</si>
  <si>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</si>
  <si>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</si>
  <si>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</si>
  <si>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</si>
  <si>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</si>
  <si>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</si>
  <si>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</si>
  <si>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</si>
  <si>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</si>
  <si>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</si>
  <si>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</si>
  <si>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</si>
  <si>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</si>
  <si>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</si>
  <si>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</si>
  <si>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</si>
  <si>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</si>
  <si>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</si>
  <si>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</si>
  <si>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</si>
  <si>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</si>
  <si>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</si>
  <si>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</si>
  <si>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</si>
  <si>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</si>
  <si>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</si>
  <si>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</si>
  <si>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</si>
  <si>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</si>
  <si>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</si>
  <si>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</si>
  <si>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</si>
  <si>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</si>
  <si>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</si>
  <si>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</si>
  <si>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</si>
  <si>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</si>
  <si>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</si>
  <si>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</si>
  <si>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</si>
  <si>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</si>
  <si>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</si>
  <si>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</si>
  <si>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</si>
  <si>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</si>
  <si>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</si>
  <si>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</si>
  <si>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</si>
  <si>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</si>
  <si>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</si>
  <si>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</si>
  <si>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</si>
  <si>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</si>
  <si>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</si>
  <si>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</si>
  <si>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</si>
  <si>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</si>
  <si>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</si>
  <si>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</si>
  <si>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</si>
  <si>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</si>
  <si>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</si>
  <si>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</si>
  <si>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</si>
  <si>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</si>
  <si>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</si>
  <si>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</si>
  <si>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</si>
  <si>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</si>
  <si>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</si>
  <si>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</si>
  <si>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</si>
  <si>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</si>
  <si>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</si>
  <si>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</si>
  <si>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</si>
  <si>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</si>
  <si>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</si>
  <si>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</si>
  <si>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</si>
  <si>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</si>
  <si>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</si>
  <si>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</si>
  <si>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</si>
  <si>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</si>
  <si>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</si>
  <si>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</si>
  <si>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</si>
  <si>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</si>
  <si>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</si>
  <si>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</si>
  <si>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</si>
  <si>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</si>
  <si>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</si>
  <si>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</si>
  <si>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</si>
  <si>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</si>
  <si>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</si>
  <si>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</si>
  <si>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</si>
  <si>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</si>
  <si>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</si>
  <si>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</si>
  <si>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</si>
  <si>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</si>
  <si>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</si>
  <si>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</si>
  <si>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</si>
  <si>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</si>
  <si>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</si>
  <si>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</si>
  <si>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</si>
  <si>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</si>
  <si>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</si>
  <si>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</si>
  <si>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</si>
  <si>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</si>
  <si>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</si>
  <si>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</si>
  <si>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</si>
  <si>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</si>
  <si>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</si>
  <si>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</si>
  <si>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</si>
  <si>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</si>
  <si>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</si>
  <si>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</si>
  <si>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</si>
  <si>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</si>
  <si>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</si>
  <si>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</si>
  <si>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</si>
  <si>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</si>
  <si>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</si>
  <si>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</si>
  <si>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</si>
  <si>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</si>
  <si>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</si>
  <si>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</si>
  <si>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</si>
  <si>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</si>
  <si>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</si>
  <si>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</si>
  <si>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</si>
  <si>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</si>
  <si>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</si>
  <si>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</si>
  <si>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</si>
  <si>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</si>
  <si>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</si>
  <si>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</si>
  <si>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</si>
  <si>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</si>
  <si>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</si>
  <si>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</si>
  <si>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</si>
  <si>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</si>
  <si>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</si>
  <si>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</si>
  <si>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</si>
  <si>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</si>
  <si>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</si>
  <si>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</si>
  <si>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</si>
  <si>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</si>
  <si>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</si>
  <si>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</si>
  <si>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</si>
  <si>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</si>
  <si>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</si>
  <si>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</si>
  <si>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</si>
  <si>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</si>
  <si>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</si>
  <si>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</si>
  <si>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</si>
  <si>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</si>
  <si>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</si>
  <si>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</si>
  <si>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</si>
  <si>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</si>
  <si>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</si>
  <si>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</si>
  <si>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</si>
  <si>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</si>
  <si>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</si>
  <si>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</si>
  <si>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</si>
  <si>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</si>
  <si>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</si>
  <si>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</si>
  <si>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</si>
  <si>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</si>
  <si>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</si>
  <si>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</si>
  <si>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</si>
  <si>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</si>
  <si>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</si>
  <si>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</si>
  <si>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</si>
  <si>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</si>
  <si>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</si>
  <si>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</si>
  <si>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</si>
  <si>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</si>
  <si>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</si>
  <si>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</si>
  <si>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</si>
  <si>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</si>
  <si>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</si>
  <si>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</si>
  <si>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</si>
  <si>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</si>
  <si>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</si>
  <si>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</si>
  <si>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</si>
  <si>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</si>
  <si>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</si>
  <si>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</si>
  <si>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</si>
  <si>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</si>
  <si>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</si>
  <si>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</si>
  <si>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</si>
  <si>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</si>
  <si>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</si>
  <si>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</si>
  <si>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</si>
  <si>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</si>
  <si>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</si>
  <si>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</si>
  <si>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</si>
  <si>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</si>
  <si>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</si>
  <si>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</si>
  <si>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</si>
  <si>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</si>
  <si>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</si>
  <si>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</si>
  <si>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</si>
  <si>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</si>
  <si>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</si>
  <si>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</si>
  <si>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</si>
  <si>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</si>
  <si>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</si>
  <si>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</si>
  <si>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</si>
  <si>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</si>
  <si>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</si>
  <si>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</si>
  <si>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</si>
  <si>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</si>
  <si>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</si>
  <si>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</si>
  <si>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</si>
  <si>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</si>
  <si>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</si>
  <si>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</si>
  <si>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</si>
  <si>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</si>
  <si>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</si>
  <si>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</si>
  <si>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</si>
  <si>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</si>
  <si>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</si>
  <si>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</si>
  <si>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</si>
  <si>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</si>
  <si>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</si>
  <si>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</si>
  <si>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</si>
  <si>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</si>
  <si>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</si>
  <si>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</si>
  <si>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</si>
  <si>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</si>
  <si>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</si>
  <si>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</si>
  <si>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</si>
  <si>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</si>
  <si>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</si>
  <si>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</si>
  <si>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</si>
  <si>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</si>
  <si>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</si>
  <si>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</si>
  <si>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</si>
  <si>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</si>
  <si>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</si>
  <si>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</si>
  <si>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</si>
  <si>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</si>
  <si>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</si>
  <si>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</si>
  <si>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</si>
  <si>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</si>
  <si>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</si>
  <si>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</si>
  <si>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</si>
  <si>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</si>
  <si>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</si>
  <si>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</si>
  <si>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</si>
  <si>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</si>
  <si>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</si>
  <si>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</si>
  <si>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</si>
  <si>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</si>
  <si>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</si>
  <si>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</si>
  <si>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</si>
  <si>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</si>
  <si>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</si>
  <si>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</si>
  <si>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</si>
  <si>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</si>
  <si>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</si>
  <si>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</si>
  <si>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</si>
  <si>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</si>
  <si>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</si>
  <si>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</si>
  <si>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</si>
  <si>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</si>
  <si>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</si>
  <si>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</si>
  <si>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</si>
  <si>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</si>
  <si>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</si>
  <si>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</si>
  <si>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</si>
  <si>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</si>
  <si>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</si>
  <si>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</si>
  <si>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</si>
  <si>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</si>
  <si>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</si>
  <si>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</si>
  <si>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</si>
  <si>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</si>
  <si>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</si>
  <si>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</si>
  <si>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</si>
  <si>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</si>
  <si>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</si>
  <si>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</si>
  <si>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</si>
  <si>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</si>
  <si>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</si>
  <si>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</si>
  <si>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</si>
  <si>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</si>
  <si>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</si>
  <si>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</si>
  <si>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</si>
  <si>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</si>
  <si>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</si>
  <si>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</si>
  <si>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</si>
  <si>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</si>
  <si>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</si>
  <si>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</si>
  <si>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</si>
  <si>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</si>
  <si>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</si>
  <si>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</si>
  <si>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</si>
  <si>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</si>
  <si>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</si>
  <si>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</si>
  <si>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</si>
  <si>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</si>
  <si>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</si>
  <si>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</si>
  <si>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</si>
  <si>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</si>
  <si>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</si>
  <si>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</si>
  <si>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</si>
  <si>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</si>
  <si>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</si>
  <si>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</si>
  <si>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</si>
  <si>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</si>
  <si>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</si>
  <si>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</si>
  <si>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</si>
  <si>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</si>
  <si>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</si>
  <si>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</si>
  <si>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</si>
  <si>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</si>
  <si>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</si>
  <si>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</si>
  <si>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</si>
  <si>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</si>
  <si>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</si>
  <si>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</si>
  <si>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</si>
  <si>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</si>
  <si>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</si>
  <si>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</si>
  <si>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</si>
  <si>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</si>
  <si>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</si>
  <si>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</si>
  <si>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</si>
  <si>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</si>
  <si>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</si>
  <si>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</si>
  <si>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</si>
  <si>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</si>
  <si>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</si>
  <si>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</si>
  <si>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</si>
  <si>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</si>
  <si>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</si>
  <si>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</si>
  <si>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</si>
  <si>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</si>
  <si>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</si>
  <si>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</si>
  <si>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</si>
  <si>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</si>
  <si>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</si>
  <si>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</si>
  <si>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</si>
  <si>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</si>
  <si>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</si>
  <si>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</si>
  <si>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</si>
  <si>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</si>
  <si>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</si>
  <si>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</si>
  <si>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</si>
  <si>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</si>
  <si>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</si>
  <si>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</si>
  <si>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</si>
  <si>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</si>
  <si>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</si>
  <si>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</si>
  <si>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</si>
  <si>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</si>
  <si>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</si>
  <si>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</si>
  <si>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</si>
  <si>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</si>
  <si>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</si>
  <si>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</si>
  <si>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</si>
  <si>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</si>
  <si>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</si>
  <si>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</si>
  <si>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</si>
  <si>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</si>
  <si>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</si>
  <si>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</si>
  <si>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</si>
  <si>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</si>
  <si>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</si>
  <si>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</si>
  <si>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</si>
  <si>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</si>
  <si>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</si>
  <si>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</si>
  <si>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</si>
  <si>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</si>
  <si>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</si>
  <si>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</si>
  <si>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</si>
  <si>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</si>
  <si>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</si>
  <si>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</si>
  <si>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</si>
  <si>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</si>
  <si>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</si>
  <si>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</si>
  <si>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</si>
  <si>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</si>
  <si>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</si>
  <si>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</si>
  <si>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</si>
  <si>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</si>
  <si>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</si>
  <si>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</si>
  <si>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</si>
  <si>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</si>
  <si>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</si>
  <si>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</si>
  <si>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</si>
  <si>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</si>
  <si>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</si>
  <si>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</si>
  <si>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</si>
  <si>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</si>
  <si>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</si>
  <si>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</si>
  <si>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</si>
  <si>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</si>
  <si>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</si>
  <si>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</si>
  <si>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</si>
  <si>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</si>
  <si>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</si>
  <si>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</si>
  <si>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</si>
  <si>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</si>
  <si>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</si>
  <si>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</si>
  <si>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</si>
  <si>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</si>
  <si>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</si>
  <si>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</si>
  <si>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</si>
  <si>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</si>
  <si>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</si>
  <si>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</si>
  <si>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</si>
  <si>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</si>
  <si>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</si>
  <si>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</si>
  <si>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</si>
  <si>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</si>
  <si>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</si>
  <si>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</si>
  <si>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</si>
  <si>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</si>
  <si>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</si>
  <si>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</si>
  <si>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</si>
  <si>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</si>
  <si>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</si>
  <si>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</si>
  <si>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</si>
  <si>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</si>
  <si>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</si>
  <si>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</si>
  <si>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</si>
  <si>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</si>
  <si>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</si>
  <si>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</si>
  <si>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</si>
  <si>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</si>
  <si>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</si>
  <si>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</si>
  <si>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</si>
  <si>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</si>
  <si>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</si>
  <si>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</si>
  <si>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</si>
  <si>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</si>
  <si>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</si>
  <si>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</si>
  <si>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</si>
  <si>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</si>
  <si>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</si>
  <si>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</si>
  <si>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</si>
  <si>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</si>
  <si>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</si>
  <si>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</si>
  <si>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</si>
  <si>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</si>
  <si>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</si>
  <si>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</si>
  <si>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</si>
  <si>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</si>
  <si>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</si>
  <si>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</si>
  <si>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</si>
  <si>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</si>
  <si>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</si>
  <si>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</si>
  <si>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</si>
  <si>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</si>
  <si>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</si>
  <si>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</si>
  <si>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</si>
  <si>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</si>
  <si>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</si>
  <si>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</si>
  <si>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</si>
  <si>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</si>
  <si>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</si>
  <si>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</si>
  <si>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</si>
  <si>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</si>
  <si>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</si>
  <si>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</si>
  <si>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</si>
  <si>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</si>
  <si>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</si>
  <si>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</si>
  <si>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</si>
  <si>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</si>
  <si>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</si>
  <si>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</si>
  <si>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</si>
  <si>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</si>
  <si>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</si>
  <si>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</si>
  <si>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</si>
  <si>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</si>
  <si>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</si>
  <si>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</si>
  <si>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</si>
  <si>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</si>
  <si>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</si>
  <si>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</si>
  <si>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</si>
  <si>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</si>
  <si>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</si>
  <si>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</si>
  <si>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</si>
  <si>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</si>
  <si>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</si>
  <si>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</si>
  <si>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</si>
  <si>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</si>
  <si>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</si>
  <si>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</si>
  <si>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</si>
  <si>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</si>
  <si>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</si>
  <si>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</si>
  <si>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</si>
  <si>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</si>
  <si>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</si>
  <si>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</si>
  <si>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</si>
  <si>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</si>
  <si>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</si>
  <si>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</si>
  <si>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</si>
  <si>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</si>
  <si>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</si>
  <si>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</si>
  <si>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</si>
  <si>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</si>
  <si>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</si>
  <si>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</si>
  <si>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</si>
  <si>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</si>
  <si>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</si>
  <si>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</si>
  <si>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</si>
  <si>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</si>
  <si>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</si>
  <si>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</si>
  <si>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</si>
  <si>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</si>
  <si>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</si>
  <si>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</si>
  <si>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</si>
  <si>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</si>
  <si>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</si>
  <si>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</si>
  <si>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</si>
  <si>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</si>
  <si>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</si>
  <si>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</si>
  <si>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</si>
  <si>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</si>
  <si>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</si>
  <si>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</si>
  <si>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</si>
  <si>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</si>
  <si>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</si>
  <si>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</si>
  <si>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</si>
  <si>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</si>
  <si>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</si>
  <si>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</si>
  <si>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</si>
  <si>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</si>
  <si>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</si>
  <si>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</si>
  <si>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</si>
  <si>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</si>
  <si>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</si>
  <si>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</si>
  <si>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</si>
  <si>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</si>
  <si>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</si>
  <si>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</si>
  <si>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</si>
  <si>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</si>
  <si>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</si>
  <si>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</si>
  <si>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</si>
  <si>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</si>
  <si>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</si>
  <si>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</si>
  <si>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</si>
  <si>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</si>
  <si>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</si>
  <si>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</si>
  <si>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</si>
  <si>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</si>
  <si>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</si>
  <si>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</si>
  <si>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</si>
  <si>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</si>
  <si>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</si>
  <si>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</si>
  <si>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</si>
  <si>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</si>
  <si>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</si>
  <si>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</si>
  <si>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</si>
  <si>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</si>
  <si>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</si>
  <si>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</si>
  <si>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</si>
  <si>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</si>
  <si>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</si>
  <si>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</si>
  <si>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</si>
  <si>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</si>
  <si>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</si>
  <si>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</si>
  <si>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</si>
  <si>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</si>
  <si>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</si>
  <si>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</si>
  <si>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</si>
  <si>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</si>
  <si>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</si>
  <si>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</si>
  <si>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</si>
  <si>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</si>
  <si>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</si>
  <si>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</si>
  <si>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</si>
  <si>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</si>
  <si>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</si>
  <si>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</si>
  <si>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</si>
  <si>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</si>
  <si>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</si>
  <si>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</si>
  <si>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</si>
  <si>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</si>
  <si>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</si>
  <si>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</si>
  <si>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</si>
  <si>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</si>
  <si>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</si>
  <si>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</si>
  <si>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</si>
  <si>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</si>
  <si>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</si>
  <si>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</si>
  <si>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</si>
  <si>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</si>
  <si>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</si>
  <si>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</si>
  <si>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</si>
  <si>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</si>
  <si>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</si>
  <si>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</si>
  <si>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</si>
  <si>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</si>
  <si>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</si>
  <si>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</si>
  <si>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</si>
  <si>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</si>
  <si>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</si>
  <si>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</si>
  <si>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</si>
  <si>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</si>
  <si>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</si>
  <si>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</si>
  <si>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</si>
  <si>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</si>
  <si>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</si>
  <si>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</si>
  <si>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</si>
  <si>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</si>
  <si>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</si>
  <si>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</si>
  <si>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</si>
  <si>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</si>
  <si>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</si>
  <si>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</si>
  <si>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</si>
  <si>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</si>
  <si>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</si>
  <si>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</si>
  <si>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</si>
  <si>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</si>
  <si>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</si>
  <si>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</si>
  <si>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</si>
  <si>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</si>
  <si>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</si>
  <si>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</si>
  <si>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</si>
  <si>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</si>
  <si>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</si>
  <si>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</si>
  <si>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</si>
  <si>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</si>
  <si>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</si>
  <si>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</si>
  <si>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</si>
  <si>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</si>
  <si>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</si>
  <si>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</si>
  <si>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</si>
  <si>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</si>
  <si>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</si>
  <si>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</si>
  <si>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</si>
  <si>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</si>
  <si>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</si>
  <si>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</si>
  <si>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</si>
  <si>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</si>
  <si>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</si>
  <si>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</si>
  <si>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</si>
  <si>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</si>
  <si>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</si>
  <si>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</si>
  <si>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</si>
  <si>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</si>
  <si>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</si>
  <si>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</si>
  <si>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</si>
  <si>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</si>
  <si>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</si>
  <si>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</si>
  <si>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</si>
  <si>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</si>
  <si>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</si>
  <si>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</si>
  <si>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</si>
  <si>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</si>
  <si>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</si>
  <si>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</si>
  <si>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</si>
  <si>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</si>
  <si>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</si>
  <si>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</si>
  <si>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</si>
  <si>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</si>
  <si>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</si>
  <si>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</si>
  <si>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</si>
  <si>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</si>
  <si>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</si>
  <si>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</si>
  <si>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</si>
  <si>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</si>
  <si>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</si>
  <si>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</si>
  <si>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</si>
  <si>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</si>
  <si>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</si>
  <si>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</si>
  <si>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</si>
  <si>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</si>
  <si>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</si>
  <si>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</si>
  <si>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</si>
  <si>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</si>
  <si>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</si>
  <si>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</si>
  <si>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</si>
  <si>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</si>
  <si>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</si>
  <si>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</si>
  <si>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</si>
  <si>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</si>
  <si>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</si>
  <si>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</si>
  <si>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</si>
  <si>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</si>
  <si>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</si>
  <si>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</si>
  <si>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</si>
  <si>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</si>
  <si>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</si>
  <si>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</si>
  <si>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</si>
  <si>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</si>
  <si>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</si>
  <si>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</si>
  <si>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</si>
  <si>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</si>
  <si>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</si>
  <si>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</si>
  <si>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</si>
  <si>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</si>
  <si>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</si>
  <si>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</si>
  <si>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</si>
  <si>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</si>
  <si>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</si>
  <si>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</si>
  <si>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</si>
  <si>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</si>
  <si>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</si>
  <si>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</si>
  <si>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</si>
  <si>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</si>
  <si>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</si>
  <si>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</si>
  <si>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</si>
  <si>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</si>
  <si>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</si>
  <si>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</si>
  <si>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</si>
  <si>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</si>
  <si>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</si>
  <si>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</si>
  <si>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</si>
  <si>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</si>
  <si>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</si>
  <si>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</si>
  <si>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</si>
  <si>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</si>
  <si>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</si>
  <si>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</si>
  <si>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</si>
  <si>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</si>
  <si>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</si>
  <si>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</si>
  <si>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</si>
  <si>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</si>
  <si>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</si>
  <si>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</si>
  <si>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</si>
  <si>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</si>
  <si>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</si>
  <si>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</si>
  <si>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</si>
  <si>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</si>
  <si>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</si>
  <si>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</si>
  <si>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</si>
  <si>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</si>
  <si>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</si>
  <si>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</si>
  <si>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</si>
  <si>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</si>
  <si>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</si>
  <si>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</si>
  <si>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</si>
  <si>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</si>
  <si>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</si>
  <si>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</si>
  <si>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</si>
  <si>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</si>
  <si>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</si>
  <si>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</si>
  <si>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</si>
  <si>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</si>
  <si>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</si>
  <si>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</si>
  <si>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</si>
  <si>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</si>
  <si>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</si>
  <si>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</si>
  <si>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</si>
  <si>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</si>
  <si>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</si>
  <si>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</si>
  <si>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</si>
  <si>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</si>
  <si>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</si>
  <si>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</si>
  <si>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</si>
  <si>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</si>
  <si>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</si>
  <si>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</si>
  <si>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</si>
  <si>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</si>
  <si>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</si>
  <si>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</si>
  <si>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</si>
  <si>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</si>
  <si>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</si>
  <si>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</si>
  <si>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</si>
  <si>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</si>
  <si>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</si>
  <si>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</si>
  <si>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</si>
  <si>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</si>
  <si>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</si>
  <si>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</si>
  <si>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</si>
  <si>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</si>
  <si>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</si>
  <si>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</si>
  <si>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</si>
  <si>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</si>
  <si>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</si>
  <si>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</si>
  <si>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</si>
  <si>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</si>
  <si>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</si>
  <si>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</si>
  <si>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</si>
  <si>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</si>
  <si>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</si>
  <si>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</si>
  <si>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</si>
  <si>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</si>
  <si>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</si>
  <si>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</si>
  <si>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</si>
  <si>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</si>
  <si>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</si>
  <si>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</si>
  <si>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</si>
  <si>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</si>
  <si>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</si>
  <si>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</si>
  <si>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</si>
  <si>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</si>
  <si>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</si>
  <si>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</si>
  <si>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</si>
  <si>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</si>
  <si>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</si>
  <si>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</si>
  <si>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</si>
  <si>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</si>
  <si>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</si>
  <si>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</si>
  <si>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</si>
  <si>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</si>
  <si>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</si>
  <si>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</si>
  <si>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</si>
  <si>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</si>
  <si>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</si>
  <si>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</si>
  <si>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</si>
  <si>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</si>
  <si>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</si>
  <si>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</si>
  <si>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</si>
  <si>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</si>
  <si>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</si>
  <si>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</si>
  <si>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</si>
  <si>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</si>
  <si>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</si>
  <si>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</si>
  <si>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</si>
  <si>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</si>
  <si>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</si>
  <si>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</si>
  <si>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</si>
  <si>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</si>
  <si>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</si>
  <si>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</si>
  <si>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</si>
  <si>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</si>
  <si>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</si>
  <si>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</si>
  <si>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</si>
  <si>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</si>
  <si>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</si>
  <si>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</si>
  <si>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</si>
  <si>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</si>
  <si>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</si>
  <si>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</si>
  <si>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</si>
  <si>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</si>
  <si>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</si>
  <si>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</si>
  <si>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</si>
  <si>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</si>
  <si>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</si>
  <si>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</si>
  <si>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</si>
  <si>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</si>
  <si>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</si>
  <si>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</si>
  <si>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</si>
  <si>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</si>
  <si>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</si>
  <si>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</si>
  <si>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</si>
  <si>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</si>
  <si>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</si>
  <si>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</si>
  <si>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</si>
  <si>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</si>
  <si>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</si>
  <si>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</si>
  <si>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</si>
  <si>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</si>
  <si>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</si>
  <si>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</si>
  <si>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</si>
  <si>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</si>
  <si>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</si>
  <si>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</si>
  <si>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</si>
  <si>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</si>
  <si>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</si>
  <si>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</si>
  <si>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</si>
  <si>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</si>
  <si>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</si>
  <si>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</si>
  <si>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</si>
  <si>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</si>
  <si>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</si>
  <si>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</si>
  <si>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</si>
  <si>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</si>
  <si>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</si>
  <si>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</si>
  <si>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</si>
  <si>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</si>
  <si>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</si>
  <si>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</si>
  <si>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</si>
  <si>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</si>
  <si>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</si>
  <si>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</si>
  <si>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</si>
  <si>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</si>
  <si>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</si>
  <si>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</si>
  <si>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</si>
  <si>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</si>
  <si>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</si>
  <si>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</si>
  <si>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</si>
  <si>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</si>
  <si>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</si>
  <si>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</si>
  <si>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</si>
  <si>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</si>
  <si>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</si>
  <si>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</si>
  <si>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</si>
  <si>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</si>
  <si>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</si>
  <si>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</si>
  <si>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</si>
  <si>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</si>
  <si>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</si>
  <si>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</si>
  <si>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</si>
  <si>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</si>
  <si>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</si>
  <si>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</si>
  <si>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</si>
  <si>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</si>
  <si>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</si>
  <si>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</si>
  <si>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</si>
  <si>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</si>
  <si>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</si>
  <si>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</si>
  <si>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</si>
  <si>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</si>
  <si>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</si>
  <si>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</si>
  <si>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</si>
  <si>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</si>
  <si>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</si>
  <si>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</si>
  <si>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</si>
  <si>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</si>
  <si>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</si>
  <si>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</si>
  <si>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</si>
  <si>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</si>
  <si>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</si>
  <si>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</si>
  <si>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</si>
  <si>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</si>
  <si>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</si>
  <si>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</si>
  <si>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</si>
  <si>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</si>
  <si>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</si>
  <si>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</si>
  <si>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</si>
  <si>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</si>
  <si>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</si>
  <si>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</si>
  <si>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</si>
  <si>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</si>
  <si>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</si>
  <si>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</si>
  <si>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</si>
  <si>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</si>
  <si>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</si>
  <si>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</si>
  <si>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</si>
  <si>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</si>
  <si>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</si>
  <si>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</si>
  <si>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</si>
  <si>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</si>
  <si>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</si>
  <si>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</si>
  <si>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</si>
  <si>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</si>
  <si>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</si>
  <si>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</si>
  <si>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</si>
  <si>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</si>
  <si>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</si>
  <si>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</si>
  <si>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</si>
  <si>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</si>
  <si>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</si>
  <si>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</si>
  <si>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</si>
  <si>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</si>
  <si>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</si>
  <si>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</si>
  <si>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</si>
  <si>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</si>
  <si>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</si>
  <si>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</si>
  <si>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</si>
  <si>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</si>
  <si>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</si>
  <si>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</si>
  <si>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</si>
  <si>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</si>
  <si>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</si>
  <si>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</si>
  <si>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</si>
  <si>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</si>
  <si>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</si>
  <si>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</si>
  <si>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</si>
  <si>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</si>
  <si>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</si>
  <si>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</si>
  <si>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</si>
  <si>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</si>
  <si>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</si>
  <si>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</si>
  <si>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</si>
  <si>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</si>
  <si>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</si>
  <si>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</si>
  <si>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</si>
  <si>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</si>
  <si>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</si>
  <si>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</si>
  <si>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</si>
  <si>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</si>
  <si>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</si>
  <si>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</si>
  <si>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</si>
  <si>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</si>
  <si>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</si>
  <si>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</si>
  <si>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</si>
  <si>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</si>
  <si>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</si>
  <si>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</si>
  <si>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</si>
  <si>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</si>
  <si>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</si>
  <si>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</si>
  <si>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</si>
  <si>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</si>
  <si>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</si>
  <si>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</si>
  <si>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</si>
  <si>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</si>
  <si>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</si>
  <si>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</si>
  <si>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</si>
  <si>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</si>
  <si>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</si>
  <si>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</si>
  <si>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</si>
  <si>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</si>
  <si>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</si>
  <si>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</si>
  <si>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</si>
  <si>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</si>
  <si>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</si>
  <si>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</si>
  <si>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</si>
  <si>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</si>
  <si>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</si>
  <si>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</si>
  <si>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</si>
  <si>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</si>
  <si>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</si>
  <si>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</si>
  <si>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</si>
  <si>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</si>
  <si>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</si>
  <si>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</si>
  <si>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</si>
  <si>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</si>
  <si>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</si>
  <si>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</si>
  <si>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</si>
  <si>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</si>
  <si>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</si>
  <si>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</si>
  <si>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</si>
  <si>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</si>
  <si>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</si>
  <si>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</si>
  <si>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</si>
  <si>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</si>
  <si>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</si>
  <si>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</si>
  <si>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</si>
  <si>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</si>
  <si>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</si>
  <si>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</si>
  <si>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</si>
  <si>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</si>
  <si>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</si>
  <si>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</si>
  <si>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</si>
  <si>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</si>
  <si>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</si>
  <si>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</si>
  <si>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</si>
  <si>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</si>
  <si>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</si>
  <si>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</si>
  <si>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</si>
  <si>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</si>
  <si>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</si>
  <si>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</si>
  <si>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</si>
  <si>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</si>
  <si>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</si>
  <si>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</si>
  <si>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</si>
  <si>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</si>
  <si>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</si>
  <si>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</si>
  <si>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</si>
  <si>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</si>
  <si>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</si>
  <si>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</si>
  <si>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</si>
  <si>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</si>
  <si>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</si>
  <si>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</si>
  <si>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</si>
  <si>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</si>
  <si>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</si>
  <si>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</si>
  <si>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</si>
  <si>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</si>
  <si>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</si>
  <si>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</si>
  <si>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</si>
  <si>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</si>
  <si>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</si>
  <si>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</si>
  <si>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</si>
  <si>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</si>
  <si>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</si>
  <si>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</si>
  <si>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</si>
  <si>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</si>
  <si>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</si>
  <si>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</si>
  <si>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</si>
  <si>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</si>
  <si>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</si>
  <si>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</si>
  <si>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</si>
  <si>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</si>
  <si>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</si>
  <si>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</si>
  <si>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</si>
  <si>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</si>
  <si>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</si>
  <si>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</si>
  <si>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</si>
  <si>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</si>
  <si>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</si>
  <si>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</si>
  <si>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</si>
  <si>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</si>
  <si>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</si>
  <si>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</si>
  <si>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</si>
  <si>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</si>
  <si>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</si>
  <si>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</si>
  <si>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</si>
  <si>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</si>
  <si>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</si>
  <si>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</si>
  <si>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</si>
  <si>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</si>
  <si>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</si>
  <si>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</si>
  <si>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</si>
  <si>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</si>
  <si>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</si>
  <si>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</si>
  <si>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</si>
  <si>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</si>
  <si>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</si>
  <si>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</si>
  <si>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</si>
  <si>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</si>
  <si>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</si>
  <si>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</si>
  <si>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</si>
  <si>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</si>
  <si>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</si>
  <si>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</si>
  <si>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</si>
  <si>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</si>
  <si>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</si>
  <si>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</si>
  <si>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</si>
  <si>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</si>
  <si>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</si>
  <si>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</si>
  <si>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</si>
  <si>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</si>
  <si>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</si>
  <si>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</si>
  <si>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</si>
  <si>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</si>
  <si>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</si>
  <si>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</si>
  <si>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</si>
  <si>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</si>
  <si>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</si>
  <si>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</si>
  <si>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</si>
  <si>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</si>
  <si>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</si>
  <si>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</si>
  <si>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</si>
  <si>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</si>
  <si>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</si>
  <si>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</si>
  <si>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</si>
  <si>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</si>
  <si>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</si>
  <si>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</si>
  <si>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</si>
  <si>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</si>
  <si>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</si>
  <si>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</si>
  <si>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</si>
  <si>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</si>
  <si>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</si>
  <si>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</si>
  <si>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</si>
  <si>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</si>
  <si>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</si>
  <si>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</si>
  <si>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</si>
  <si>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</si>
  <si>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</si>
  <si>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</si>
  <si>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</si>
  <si>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</si>
  <si>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</si>
  <si>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</si>
  <si>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</si>
  <si>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</si>
  <si>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</si>
  <si>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</si>
  <si>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</si>
  <si>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</si>
  <si>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</si>
  <si>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</si>
  <si>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</si>
  <si>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</si>
  <si>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</si>
  <si>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</si>
  <si>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</si>
  <si>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</si>
  <si>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</si>
  <si>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</si>
  <si>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</si>
  <si>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</si>
  <si>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</si>
  <si>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</si>
  <si>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</si>
  <si>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</si>
  <si>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</si>
  <si>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</si>
  <si>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</si>
  <si>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</si>
  <si>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</si>
  <si>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</si>
  <si>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</si>
  <si>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</si>
  <si>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</si>
  <si>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</si>
  <si>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</si>
  <si>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</si>
  <si>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</si>
  <si>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</si>
  <si>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</si>
  <si>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</si>
  <si>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</si>
  <si>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</si>
  <si>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</si>
  <si>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</si>
  <si>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</si>
  <si>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</si>
  <si>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</si>
  <si>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</si>
  <si>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</si>
  <si>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</si>
  <si>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</si>
  <si>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</si>
  <si>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</si>
  <si>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</si>
  <si>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</si>
  <si>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</si>
  <si>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</si>
  <si>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</si>
  <si>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</si>
  <si>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</si>
  <si>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</si>
  <si>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</si>
  <si>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</si>
  <si>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</si>
  <si>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</si>
  <si>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</si>
  <si>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</si>
  <si>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</si>
  <si>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</si>
  <si>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</si>
  <si>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</si>
  <si>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</si>
  <si>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</si>
  <si>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</si>
  <si>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</si>
  <si>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</si>
  <si>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</si>
  <si>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</si>
  <si>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</si>
  <si>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</si>
  <si>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</si>
  <si>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</si>
  <si>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</si>
  <si>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</si>
  <si>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</si>
  <si>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</si>
  <si>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</si>
  <si>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</si>
  <si>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</si>
  <si>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</si>
  <si>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</si>
  <si>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</si>
  <si>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</si>
  <si>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</si>
  <si>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</si>
  <si>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</si>
  <si>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</si>
  <si>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</si>
  <si>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</si>
  <si>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</si>
  <si>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</si>
  <si>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</si>
  <si>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</si>
  <si>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</si>
  <si>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</si>
  <si>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</si>
  <si>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</si>
  <si>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</si>
  <si>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</si>
  <si>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</si>
  <si>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</si>
  <si>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</si>
  <si>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</si>
  <si>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</si>
  <si>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</si>
  <si>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</si>
  <si>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</si>
  <si>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</si>
  <si>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</si>
  <si>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</si>
  <si>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</si>
  <si>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</si>
  <si>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</si>
  <si>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</si>
  <si>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</si>
  <si>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</si>
  <si>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</si>
  <si>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</si>
  <si>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</si>
  <si>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</si>
  <si>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</si>
  <si>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</si>
  <si>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</si>
  <si>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</si>
  <si>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</si>
  <si>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</si>
  <si>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</si>
  <si>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</si>
  <si>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</si>
  <si>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</si>
  <si>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</si>
  <si>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</si>
  <si>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</si>
  <si>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</si>
  <si>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</si>
  <si>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</si>
  <si>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</si>
  <si>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</si>
  <si>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</si>
  <si>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</si>
  <si>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</si>
  <si>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</si>
  <si>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</si>
  <si>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</si>
  <si>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</si>
  <si>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</si>
  <si>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</si>
  <si>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</si>
  <si>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</si>
  <si>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</si>
  <si>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</si>
  <si>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</si>
  <si>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</si>
  <si>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</si>
  <si>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</si>
  <si>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</si>
  <si>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</si>
  <si>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</si>
  <si>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</si>
  <si>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</si>
  <si>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</si>
  <si>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</si>
  <si>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</si>
  <si>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</si>
  <si>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</si>
  <si>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</si>
  <si>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</si>
  <si>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</si>
  <si>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</si>
  <si>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</si>
  <si>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</si>
  <si>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</si>
  <si>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</si>
  <si>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</si>
  <si>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</si>
  <si>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</si>
  <si>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</si>
  <si>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</si>
  <si>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</si>
  <si>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</si>
  <si>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</si>
  <si>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</si>
  <si>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</si>
  <si>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</si>
  <si>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</si>
  <si>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</si>
  <si>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</si>
  <si>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</si>
  <si>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</si>
  <si>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</si>
  <si>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</si>
  <si>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</si>
  <si>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</si>
  <si>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</si>
  <si>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</si>
  <si>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</si>
  <si>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</si>
  <si>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</si>
  <si>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</si>
  <si>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</si>
  <si>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</si>
  <si>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</si>
  <si>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</si>
  <si>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</si>
  <si>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</si>
  <si>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</si>
  <si>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</si>
  <si>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</si>
  <si>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</si>
  <si>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</si>
  <si>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</si>
  <si>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</si>
  <si>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</si>
  <si>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</si>
  <si>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</si>
  <si>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</si>
  <si>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</si>
  <si>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</si>
  <si>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</si>
  <si>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</si>
  <si>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</si>
  <si>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</si>
  <si>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</si>
  <si>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</si>
  <si>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</si>
  <si>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</si>
  <si>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</si>
  <si>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</si>
  <si>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</si>
  <si>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</si>
  <si>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</si>
  <si>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</si>
  <si>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</si>
  <si>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</si>
  <si>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</si>
  <si>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</si>
  <si>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</si>
  <si>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</si>
  <si>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</si>
  <si>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</si>
  <si>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</si>
  <si>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</si>
  <si>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</si>
  <si>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</si>
  <si>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</si>
  <si>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</si>
  <si>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</si>
  <si>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</si>
  <si>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</si>
  <si>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</si>
  <si>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</si>
  <si>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</si>
  <si>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</si>
  <si>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</si>
  <si>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</si>
  <si>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</si>
  <si>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</si>
  <si>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</si>
  <si>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</si>
  <si>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</si>
  <si>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</si>
  <si>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</si>
  <si>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</si>
  <si>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</si>
  <si>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</si>
  <si>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</si>
  <si>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</si>
  <si>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</si>
  <si>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</si>
  <si>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</si>
  <si>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</si>
  <si>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</si>
  <si>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</si>
  <si>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</si>
  <si>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</si>
  <si>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</si>
  <si>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</si>
  <si>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</si>
  <si>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</si>
  <si>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</si>
  <si>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</si>
  <si>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</si>
  <si>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</si>
  <si>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</si>
  <si>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</si>
  <si>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</si>
  <si>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</si>
  <si>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</si>
  <si>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</si>
  <si>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</si>
  <si>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</si>
  <si>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</si>
  <si>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</si>
  <si>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</si>
  <si>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</si>
  <si>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</si>
  <si>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</si>
  <si>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</si>
  <si>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</si>
  <si>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</si>
  <si>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</si>
  <si>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</si>
  <si>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</si>
  <si>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</si>
  <si>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</si>
  <si>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</si>
  <si>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</si>
  <si>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</si>
  <si>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</si>
  <si>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</si>
  <si>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</si>
  <si>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</si>
  <si>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</si>
  <si>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</si>
  <si>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</si>
  <si>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</si>
  <si>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</si>
  <si>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</si>
  <si>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</si>
  <si>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</si>
  <si>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</si>
  <si>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</si>
  <si>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</si>
  <si>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</si>
  <si>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</si>
  <si>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</si>
  <si>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</si>
  <si>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</si>
  <si>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</si>
  <si>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</si>
  <si>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</si>
  <si>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</si>
  <si>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</si>
  <si>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</si>
  <si>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</si>
  <si>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</si>
  <si>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</si>
  <si>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</si>
  <si>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</si>
  <si>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</si>
  <si>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</si>
  <si>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</si>
  <si>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</si>
  <si>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</si>
  <si>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</si>
  <si>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</si>
  <si>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</si>
  <si>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</si>
  <si>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</si>
  <si>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</si>
  <si>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</si>
  <si>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</si>
  <si>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</si>
  <si>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</si>
  <si>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</si>
  <si>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</si>
  <si>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</si>
  <si>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</si>
  <si>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</si>
  <si>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</si>
  <si>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</si>
  <si>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</si>
  <si>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</si>
  <si>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</si>
  <si>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</si>
  <si>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</si>
  <si>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</si>
  <si>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</si>
  <si>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</si>
  <si>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</si>
  <si>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</si>
  <si>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</si>
  <si>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</si>
  <si>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</si>
  <si>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</si>
  <si>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</si>
  <si>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</si>
  <si>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</si>
  <si>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</si>
  <si>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</si>
  <si>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</si>
  <si>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</si>
  <si>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</si>
  <si>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</si>
  <si>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</si>
  <si>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</si>
  <si>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</si>
  <si>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</si>
  <si>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</si>
  <si>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</si>
  <si>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</si>
  <si>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</si>
  <si>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</si>
  <si>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</si>
  <si>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</si>
  <si>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</si>
  <si>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</si>
  <si>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</si>
  <si>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</si>
  <si>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</si>
  <si>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</si>
  <si>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</si>
  <si>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</si>
  <si>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</si>
  <si>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</si>
  <si>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</si>
  <si>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</si>
  <si>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</si>
  <si>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</si>
  <si>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</si>
  <si>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</si>
  <si>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</si>
  <si>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</si>
  <si>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</si>
  <si>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</si>
  <si>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</si>
  <si>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</si>
  <si>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</si>
  <si>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</si>
  <si>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</si>
  <si>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</si>
  <si>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</si>
  <si>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</si>
  <si>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</si>
  <si>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</si>
  <si>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</si>
  <si>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</si>
  <si>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</si>
  <si>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</si>
  <si>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</si>
  <si>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</si>
  <si>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</si>
  <si>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</si>
  <si>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</si>
  <si>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</si>
  <si>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</si>
  <si>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</si>
  <si>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</si>
  <si>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</si>
  <si>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</si>
  <si>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</si>
  <si>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</si>
  <si>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</si>
  <si>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</si>
  <si>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</si>
  <si>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</si>
  <si>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</si>
  <si>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</si>
  <si>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</si>
  <si>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</si>
  <si>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</si>
  <si>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</si>
  <si>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</si>
  <si>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</si>
  <si>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</si>
  <si>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</si>
  <si>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</si>
  <si>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</si>
  <si>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</si>
  <si>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</si>
  <si>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</si>
  <si>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</si>
  <si>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</si>
  <si>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</si>
  <si>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</si>
  <si>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</si>
  <si>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</si>
  <si>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</si>
  <si>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</si>
  <si>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</si>
  <si>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</si>
  <si>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</si>
  <si>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</si>
  <si>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</si>
  <si>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</si>
  <si>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</si>
  <si>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</si>
  <si>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</si>
  <si>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</si>
  <si>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</si>
  <si>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</si>
  <si>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</si>
  <si>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</si>
  <si>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</si>
  <si>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</si>
  <si>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</si>
  <si>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</si>
  <si>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</si>
  <si>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</si>
  <si>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</si>
  <si>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</si>
  <si>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</si>
  <si>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</si>
  <si>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</si>
  <si>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</si>
  <si>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</si>
  <si>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</si>
  <si>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</si>
  <si>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</si>
  <si>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</si>
  <si>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</si>
  <si>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</si>
  <si>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</si>
  <si>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</si>
  <si>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</si>
  <si>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</si>
  <si>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</si>
  <si>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</si>
  <si>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</si>
  <si>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</si>
  <si>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</si>
  <si>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</si>
  <si>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</si>
  <si>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</si>
  <si>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</si>
  <si>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</si>
  <si>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</si>
  <si>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</si>
  <si>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</si>
  <si>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</si>
  <si>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</si>
  <si>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</si>
  <si>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</si>
  <si>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</si>
  <si>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</si>
  <si>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</si>
  <si>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</si>
  <si>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</si>
  <si>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</si>
  <si>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</si>
  <si>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</si>
  <si>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</si>
  <si>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</si>
  <si>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</si>
  <si>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</si>
  <si>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</si>
  <si>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</si>
  <si>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</si>
  <si>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</si>
  <si>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</si>
  <si>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</si>
  <si>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</si>
  <si>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</si>
  <si>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</si>
  <si>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</si>
  <si>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</si>
  <si>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</si>
  <si>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</si>
  <si>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</si>
  <si>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</si>
  <si>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</si>
  <si>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</si>
  <si>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</si>
  <si>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</si>
  <si>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</si>
  <si>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</si>
  <si>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</si>
  <si>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</si>
  <si>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</si>
  <si>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</si>
  <si>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</si>
  <si>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</si>
  <si>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</si>
  <si>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</si>
  <si>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</si>
  <si>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</si>
  <si>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</si>
  <si>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</si>
  <si>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</si>
  <si>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</si>
  <si>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</si>
  <si>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</si>
  <si>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</si>
  <si>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</si>
  <si>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</si>
  <si>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</si>
  <si>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</si>
  <si>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</si>
  <si>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</si>
  <si>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</si>
  <si>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</si>
  <si>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</si>
  <si>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</si>
  <si>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</si>
  <si>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</si>
  <si>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</si>
  <si>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</si>
  <si>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</si>
  <si>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</si>
  <si>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</si>
  <si>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</si>
  <si>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</si>
  <si>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</si>
  <si>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</si>
  <si>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</si>
  <si>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</si>
  <si>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</si>
  <si>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</si>
  <si>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</si>
  <si>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</si>
  <si>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</si>
  <si>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</si>
  <si>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</si>
  <si>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</si>
  <si>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</si>
  <si>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</si>
  <si>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</si>
  <si>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</si>
  <si>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</si>
  <si>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</si>
  <si>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</si>
  <si>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</si>
  <si>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</si>
  <si>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</si>
  <si>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</si>
  <si>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</si>
  <si>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</si>
  <si>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</si>
  <si>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</si>
  <si>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</si>
  <si>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</si>
  <si>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</si>
  <si>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</si>
  <si>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</si>
  <si>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</si>
  <si>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</si>
  <si>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</si>
  <si>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</si>
  <si>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</si>
  <si>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</si>
  <si>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</si>
  <si>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</si>
  <si>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</si>
  <si>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</si>
  <si>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</si>
  <si>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</si>
  <si>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</si>
  <si>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</si>
  <si>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</si>
  <si>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</si>
  <si>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</si>
  <si>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</si>
  <si>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</si>
  <si>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</si>
  <si>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</si>
  <si>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</si>
  <si>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</si>
  <si>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</si>
  <si>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</si>
  <si>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</si>
  <si>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</si>
  <si>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</si>
  <si>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</si>
  <si>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</si>
  <si>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</si>
  <si>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</si>
  <si>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</si>
  <si>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</si>
  <si>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</si>
  <si>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</si>
  <si>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</si>
  <si>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</si>
  <si>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</si>
  <si>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</si>
  <si>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</si>
  <si>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</si>
  <si>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</si>
  <si>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</si>
  <si>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</si>
  <si>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</si>
  <si>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</si>
  <si>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</si>
  <si>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</si>
  <si>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</si>
  <si>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</si>
  <si>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</si>
  <si>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</si>
  <si>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</si>
  <si>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</si>
  <si>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</si>
  <si>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</si>
  <si>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</si>
  <si>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</si>
  <si>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</si>
  <si>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</si>
  <si>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</si>
  <si>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</si>
  <si>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</si>
  <si>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</si>
  <si>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</si>
  <si>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</si>
  <si>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</si>
  <si>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</si>
  <si>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</si>
  <si>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</si>
  <si>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</si>
  <si>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</si>
  <si>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</si>
  <si>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</si>
  <si>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</si>
  <si>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</si>
  <si>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</si>
  <si>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</si>
  <si>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</si>
  <si>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</si>
  <si>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</si>
  <si>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</si>
  <si>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</si>
  <si>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</si>
  <si>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</si>
  <si>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</si>
  <si>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</si>
  <si>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</si>
  <si>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</si>
  <si>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</si>
  <si>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</si>
  <si>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</si>
  <si>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</si>
  <si>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</si>
  <si>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</si>
  <si>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</si>
  <si>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</si>
  <si>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</si>
  <si>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</si>
  <si>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</si>
  <si>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</si>
  <si>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</si>
  <si>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</si>
  <si>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</si>
  <si>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</si>
  <si>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</si>
  <si>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</si>
  <si>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</si>
  <si>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</si>
  <si>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</si>
  <si>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</si>
  <si>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</si>
  <si>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</si>
  <si>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</si>
  <si>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</si>
  <si>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</si>
  <si>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</si>
  <si>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</si>
  <si>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</si>
  <si>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</si>
  <si>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</si>
  <si>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</si>
  <si>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</si>
  <si>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</si>
  <si>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</si>
  <si>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</si>
  <si>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</si>
  <si>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</si>
  <si>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</si>
  <si>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</si>
  <si>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</si>
  <si>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</si>
  <si>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</si>
  <si>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</si>
  <si>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</si>
  <si>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</si>
  <si>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</si>
  <si>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</si>
  <si>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</si>
  <si>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</si>
  <si>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</si>
  <si>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</si>
  <si>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</si>
  <si>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</si>
  <si>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</si>
  <si>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</si>
  <si>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</si>
  <si>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</si>
  <si>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</si>
  <si>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</si>
  <si>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</si>
  <si>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</si>
  <si>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</si>
  <si>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</si>
  <si>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</si>
  <si>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</si>
  <si>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</si>
  <si>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</si>
  <si>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</si>
  <si>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</si>
  <si>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</si>
  <si>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</si>
  <si>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</si>
  <si>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</si>
  <si>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</si>
  <si>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</si>
  <si>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</si>
  <si>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</si>
  <si>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</si>
  <si>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</si>
  <si>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</si>
  <si>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</si>
  <si>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</si>
  <si>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</si>
  <si>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</si>
  <si>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</si>
  <si>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</si>
  <si>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</si>
  <si>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</si>
  <si>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</si>
  <si>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</si>
  <si>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</si>
  <si>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</si>
  <si>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</si>
  <si>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</si>
  <si>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</si>
  <si>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</si>
  <si>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</si>
  <si>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</si>
  <si>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</si>
  <si>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</si>
  <si>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</si>
  <si>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</si>
  <si>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</si>
  <si>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</si>
  <si>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</si>
  <si>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</si>
  <si>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</si>
  <si>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</si>
  <si>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</si>
  <si>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</si>
  <si>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</si>
  <si>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</si>
  <si>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</si>
  <si>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</si>
  <si>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</si>
  <si>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</si>
  <si>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</si>
  <si>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</si>
  <si>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</si>
  <si>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</si>
  <si>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</si>
  <si>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</si>
  <si>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</si>
  <si>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</si>
  <si>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</si>
  <si>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</si>
  <si>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</si>
  <si>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</si>
  <si>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</si>
  <si>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</si>
  <si>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</si>
  <si>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</si>
  <si>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</si>
  <si>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</si>
  <si>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</si>
  <si>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</si>
  <si>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</si>
  <si>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</si>
  <si>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</si>
  <si>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</si>
  <si>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</si>
  <si>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</si>
  <si>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</si>
  <si>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</si>
  <si>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</si>
  <si>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</si>
  <si>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</si>
  <si>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</si>
  <si>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</si>
  <si>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</si>
  <si>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</si>
  <si>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</si>
  <si>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</si>
  <si>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</si>
  <si>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</si>
  <si>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</si>
  <si>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</si>
  <si>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</si>
  <si>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</si>
  <si>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</si>
  <si>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</si>
  <si>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</si>
  <si>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</si>
  <si>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</si>
  <si>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</si>
  <si>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</si>
  <si>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</si>
  <si>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</si>
  <si>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</si>
  <si>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</si>
  <si>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</si>
  <si>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</si>
  <si>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</si>
  <si>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</si>
  <si>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</si>
  <si>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</si>
  <si>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</si>
  <si>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</si>
  <si>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</si>
  <si>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</si>
  <si>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</si>
  <si>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</si>
  <si>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</si>
  <si>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</si>
  <si>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</si>
  <si>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</si>
  <si>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</si>
  <si>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</si>
  <si>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</si>
  <si>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</si>
  <si>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</si>
  <si>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</si>
  <si>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</si>
  <si>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</si>
  <si>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</si>
  <si>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</si>
  <si>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</si>
  <si>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</si>
  <si>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</si>
  <si>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</si>
  <si>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</si>
  <si>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</si>
  <si>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</si>
  <si>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</si>
  <si>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</si>
  <si>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</si>
  <si>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</si>
  <si>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</si>
  <si>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</si>
  <si>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</si>
  <si>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</si>
  <si>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</si>
  <si>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</si>
  <si>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</si>
  <si>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</si>
  <si>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</si>
  <si>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</si>
  <si>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</si>
  <si>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</si>
  <si>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</si>
  <si>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</si>
  <si>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</si>
  <si>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</si>
  <si>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</si>
  <si>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</si>
  <si>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</si>
  <si>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</si>
  <si>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</si>
  <si>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</si>
  <si>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</si>
  <si>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</si>
  <si>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</si>
  <si>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</si>
  <si>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</si>
  <si>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</si>
  <si>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</si>
  <si>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</si>
  <si>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</si>
  <si>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</si>
  <si>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</si>
  <si>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</si>
  <si>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</si>
  <si>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</si>
  <si>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</si>
  <si>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</si>
  <si>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</si>
  <si>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</si>
  <si>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</si>
  <si>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</si>
  <si>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</si>
  <si>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</si>
  <si>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</si>
  <si>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</si>
  <si>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</si>
  <si>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</si>
  <si>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</si>
  <si>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</si>
  <si>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</si>
  <si>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</si>
  <si>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</si>
  <si>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</si>
  <si>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</si>
  <si>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</si>
  <si>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</si>
  <si>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</si>
  <si>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</si>
  <si>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</si>
  <si>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</si>
  <si>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</si>
  <si>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</si>
  <si>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</si>
  <si>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</si>
  <si>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</si>
  <si>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</si>
  <si>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</si>
  <si>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</si>
  <si>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</si>
  <si>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</si>
  <si>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</si>
  <si>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</si>
  <si>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</si>
  <si>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</si>
  <si>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</si>
  <si>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</si>
  <si>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</si>
  <si>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</si>
  <si>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</si>
  <si>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</si>
  <si>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</si>
  <si>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</si>
  <si>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</si>
  <si>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</si>
  <si>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</si>
  <si>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</si>
  <si>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</si>
  <si>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</si>
  <si>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</si>
  <si>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</si>
  <si>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</si>
  <si>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</si>
  <si>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</si>
  <si>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</si>
  <si>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</si>
  <si>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</si>
  <si>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</si>
  <si>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</si>
  <si>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</si>
  <si>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</si>
  <si>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</si>
  <si>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</si>
  <si>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</si>
  <si>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</si>
  <si>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</si>
  <si>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</si>
  <si>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</si>
  <si>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</si>
  <si>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</si>
  <si>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</si>
  <si>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</si>
  <si>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</si>
  <si>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</si>
  <si>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</si>
  <si>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</si>
  <si>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</si>
  <si>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</si>
  <si>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</si>
  <si>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</si>
  <si>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</si>
  <si>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</si>
  <si>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</si>
  <si>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</si>
  <si>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</si>
  <si>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</si>
  <si>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</si>
  <si>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</si>
  <si>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</si>
  <si>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</si>
  <si>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</si>
  <si>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</si>
  <si>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</si>
  <si>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</si>
  <si>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</si>
  <si>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</si>
  <si>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</si>
  <si>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</si>
  <si>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</si>
  <si>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</si>
  <si>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</si>
  <si>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</si>
  <si>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</si>
  <si>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</si>
  <si>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</si>
  <si>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</si>
  <si>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</si>
  <si>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</si>
  <si>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</si>
  <si>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</si>
  <si>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</si>
  <si>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</si>
  <si>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</si>
  <si>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</si>
  <si>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</si>
  <si>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</si>
  <si>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</si>
  <si>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</si>
  <si>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</si>
  <si>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</si>
  <si>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</si>
  <si>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</si>
  <si>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</si>
  <si>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</si>
  <si>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</si>
  <si>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</si>
  <si>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</si>
  <si>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</si>
  <si>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</si>
  <si>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</si>
  <si>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</si>
  <si>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</si>
  <si>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</si>
  <si>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</si>
  <si>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</si>
  <si>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</si>
  <si>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</si>
  <si>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</si>
  <si>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</si>
  <si>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</si>
  <si>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</si>
  <si>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</si>
  <si>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</si>
  <si>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</si>
  <si>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</si>
  <si>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</si>
  <si>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</si>
  <si>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</si>
  <si>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</si>
  <si>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</si>
  <si>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</si>
  <si>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</si>
  <si>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</si>
  <si>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</si>
  <si>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</si>
  <si>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</si>
  <si>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</si>
  <si>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</si>
  <si>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</si>
  <si>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</si>
  <si>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</si>
  <si>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</si>
  <si>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</si>
  <si>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</si>
  <si>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</si>
  <si>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</si>
  <si>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</si>
  <si>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</si>
  <si>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</si>
  <si>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</si>
  <si>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</si>
  <si>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</si>
  <si>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</si>
  <si>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</si>
  <si>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</si>
  <si>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</si>
  <si>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</si>
  <si>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</si>
  <si>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</si>
  <si>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</si>
  <si>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</si>
  <si>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</si>
  <si>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</si>
  <si>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</si>
  <si>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</si>
  <si>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</si>
  <si>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</si>
  <si>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</si>
  <si>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</si>
  <si>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</si>
  <si>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</si>
  <si>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</si>
  <si>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</si>
  <si>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</si>
  <si>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</si>
  <si>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</si>
  <si>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</si>
  <si>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</si>
  <si>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</si>
  <si>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</si>
  <si>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</si>
  <si>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</si>
  <si>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</si>
  <si>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</si>
  <si>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</si>
  <si>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</si>
  <si>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</si>
  <si>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</si>
  <si>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</si>
  <si>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</si>
  <si>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</si>
  <si>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</si>
  <si>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</si>
  <si>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</si>
  <si>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</si>
  <si>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</si>
  <si>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</si>
  <si>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</si>
  <si>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</si>
  <si>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</si>
  <si>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</si>
  <si>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</si>
  <si>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</si>
  <si>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</si>
  <si>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</si>
  <si>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</si>
  <si>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</si>
  <si>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</si>
  <si>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</si>
  <si>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</si>
  <si>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</si>
  <si>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</si>
  <si>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</si>
  <si>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</si>
  <si>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</si>
  <si>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</si>
  <si>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</si>
  <si>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</si>
  <si>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</si>
  <si>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</si>
  <si>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</si>
  <si>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</si>
  <si>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</si>
  <si>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</si>
  <si>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</si>
  <si>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</si>
  <si>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</si>
  <si>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</si>
  <si>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</si>
  <si>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</si>
  <si>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</si>
  <si>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</si>
  <si>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</si>
  <si>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</si>
  <si>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</si>
  <si>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</si>
  <si>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</si>
  <si>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</si>
  <si>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</si>
  <si>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</si>
  <si>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</si>
  <si>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</si>
  <si>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</si>
  <si>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</si>
  <si>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</si>
  <si>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</si>
  <si>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</si>
  <si>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</si>
  <si>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</si>
  <si>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</si>
  <si>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</si>
  <si>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</si>
  <si>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</si>
  <si>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</si>
  <si>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</si>
  <si>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</si>
  <si>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</si>
  <si>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</si>
  <si>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</si>
  <si>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</si>
  <si>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</si>
  <si>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</si>
  <si>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</si>
  <si>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</si>
  <si>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</si>
  <si>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</si>
  <si>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</si>
  <si>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</si>
  <si>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</si>
  <si>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</si>
  <si>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</si>
  <si>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</si>
  <si>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</si>
  <si>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</si>
  <si>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</si>
  <si>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</si>
  <si>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</si>
  <si>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</si>
  <si>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</si>
  <si>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</si>
  <si>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</si>
  <si>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</si>
  <si>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</si>
  <si>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</si>
  <si>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</si>
  <si>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</si>
  <si>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</si>
  <si>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</si>
  <si>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</si>
  <si>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</si>
  <si>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</si>
  <si>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</si>
  <si>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</si>
  <si>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</si>
  <si>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</si>
  <si>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</si>
  <si>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</si>
  <si>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</si>
  <si>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</si>
  <si>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</si>
  <si>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</si>
  <si>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</si>
  <si>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</si>
  <si>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</si>
  <si>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</si>
  <si>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</si>
  <si>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</si>
  <si>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</si>
  <si>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</si>
  <si>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</si>
  <si>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</si>
  <si>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</si>
  <si>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</si>
  <si>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</si>
  <si>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</si>
  <si>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</si>
  <si>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</si>
  <si>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</si>
  <si>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</si>
  <si>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</si>
  <si>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</si>
  <si>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</si>
  <si>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</si>
  <si>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</si>
  <si>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</si>
  <si>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</si>
  <si>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</si>
  <si>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</si>
  <si>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</si>
  <si>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</si>
  <si>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</si>
  <si>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</si>
  <si>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</si>
  <si>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</si>
  <si>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</si>
  <si>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</si>
  <si>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</si>
  <si>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</si>
  <si>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</si>
  <si>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</si>
  <si>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</si>
  <si>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</si>
  <si>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</si>
  <si>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</si>
  <si>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</si>
  <si>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</si>
  <si>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</si>
  <si>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</si>
  <si>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</si>
  <si>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</si>
  <si>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</si>
  <si>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</si>
  <si>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</si>
  <si>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</si>
  <si>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</si>
  <si>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</si>
  <si>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</si>
  <si>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</si>
  <si>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</si>
  <si>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</si>
  <si>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</si>
  <si>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</si>
  <si>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</si>
  <si>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</si>
  <si>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</si>
  <si>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</si>
  <si>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</si>
  <si>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</si>
  <si>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</si>
  <si>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</si>
  <si>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</si>
  <si>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</si>
  <si>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</si>
  <si>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</si>
  <si>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</si>
  <si>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</si>
  <si>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</si>
  <si>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</si>
  <si>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</si>
  <si>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</si>
  <si>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</si>
  <si>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</si>
  <si>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</si>
  <si>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</si>
  <si>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</si>
  <si>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</si>
  <si>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</si>
  <si>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</si>
  <si>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</si>
  <si>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</si>
  <si>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</si>
  <si>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</si>
  <si>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</si>
  <si>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</si>
  <si>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</si>
  <si>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</si>
  <si>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</si>
  <si>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</si>
  <si>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</si>
  <si>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</si>
  <si>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</si>
  <si>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</si>
  <si>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</si>
  <si>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</si>
  <si>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</si>
  <si>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</si>
  <si>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</si>
  <si>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</si>
  <si>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</si>
  <si>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</si>
  <si>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</si>
  <si>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</si>
  <si>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</si>
  <si>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</si>
  <si>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</si>
  <si>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</si>
  <si>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</si>
  <si>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</si>
  <si>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</si>
  <si>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</si>
  <si>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</si>
  <si>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</si>
  <si>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</si>
  <si>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</si>
  <si>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</si>
  <si>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</si>
  <si>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</si>
  <si>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</si>
  <si>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</si>
  <si>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</si>
  <si>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</si>
  <si>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</si>
  <si>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</si>
  <si>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</si>
  <si>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</si>
  <si>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</si>
  <si>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</si>
  <si>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</si>
  <si>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</si>
  <si>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</si>
  <si>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</si>
  <si>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</si>
  <si>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</si>
  <si>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</si>
  <si>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</si>
  <si>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</si>
  <si>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</si>
  <si>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</si>
  <si>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</si>
  <si>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</si>
  <si>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</si>
  <si>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</si>
  <si>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</si>
  <si>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</si>
  <si>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</si>
  <si>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</si>
  <si>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</si>
  <si>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</si>
  <si>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</si>
  <si>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</si>
  <si>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</si>
  <si>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</si>
  <si>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</si>
  <si>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</si>
  <si>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</si>
  <si>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</si>
  <si>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</si>
  <si>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</si>
  <si>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</si>
  <si>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</si>
  <si>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</si>
  <si>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</si>
  <si>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</si>
  <si>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</si>
  <si>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</si>
  <si>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</si>
  <si>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</si>
  <si>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</si>
  <si>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</si>
  <si>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</si>
  <si>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</si>
  <si>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</si>
  <si>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</si>
  <si>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</si>
  <si>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</si>
  <si>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</si>
  <si>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</si>
  <si>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</si>
  <si>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</si>
  <si>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</si>
  <si>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</si>
  <si>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</si>
  <si>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</si>
  <si>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</si>
  <si>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</si>
  <si>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</si>
  <si>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</si>
  <si>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</si>
  <si>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</si>
  <si>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</si>
  <si>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</si>
  <si>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</si>
  <si>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</si>
  <si>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</si>
  <si>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</si>
  <si>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</si>
  <si>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</si>
  <si>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</si>
  <si>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</si>
  <si>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</si>
  <si>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</si>
  <si>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</si>
  <si>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</si>
  <si>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</si>
  <si>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</si>
  <si>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</si>
  <si>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</si>
  <si>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</si>
  <si>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</si>
  <si>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</si>
  <si>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</si>
  <si>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</si>
  <si>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</si>
  <si>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</si>
  <si>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</si>
  <si>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</si>
  <si>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</si>
  <si>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</si>
  <si>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</si>
  <si>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</si>
  <si>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</si>
  <si>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</si>
  <si>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</si>
  <si>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</si>
  <si>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</si>
  <si>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</si>
  <si>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</si>
  <si>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</si>
  <si>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</si>
  <si>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</si>
  <si>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</si>
  <si>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</si>
  <si>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</si>
  <si>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</si>
  <si>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</si>
  <si>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</si>
  <si>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</si>
  <si>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</si>
  <si>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</si>
  <si>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</si>
  <si>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</si>
  <si>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</si>
  <si>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</si>
  <si>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</si>
  <si>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</si>
  <si>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</si>
  <si>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</si>
  <si>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</si>
  <si>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</si>
  <si>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</si>
  <si>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</si>
  <si>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</si>
  <si>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</si>
  <si>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</si>
  <si>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</si>
  <si>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</si>
  <si>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</si>
  <si>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</si>
  <si>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</si>
  <si>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</si>
  <si>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</si>
  <si>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</si>
  <si>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</si>
  <si>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</si>
  <si>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</si>
  <si>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</si>
  <si>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</si>
  <si>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</si>
  <si>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</si>
  <si>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</si>
  <si>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</si>
  <si>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</si>
  <si>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</si>
  <si>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</si>
  <si>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</si>
  <si>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</si>
  <si>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</si>
  <si>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</si>
  <si>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</si>
  <si>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</si>
  <si>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</si>
  <si>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</si>
  <si>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</si>
  <si>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</si>
  <si>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</si>
  <si>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</si>
  <si>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</si>
  <si>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</si>
  <si>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</si>
  <si>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</si>
  <si>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</si>
  <si>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</si>
  <si>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</si>
  <si>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</si>
  <si>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</si>
  <si>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</si>
  <si>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</si>
  <si>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</si>
  <si>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</si>
  <si>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</si>
  <si>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</si>
  <si>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</si>
  <si>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</si>
  <si>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</si>
  <si>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</si>
  <si>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</si>
  <si>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</si>
  <si>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</si>
  <si>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</si>
  <si>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</si>
  <si>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</si>
  <si>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</si>
  <si>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</si>
  <si>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</si>
  <si>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</si>
  <si>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</si>
  <si>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</si>
  <si>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</si>
  <si>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</si>
  <si>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</si>
  <si>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</si>
  <si>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</si>
  <si>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</si>
  <si>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</si>
  <si>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</si>
  <si>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</si>
  <si>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</si>
  <si>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</si>
  <si>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</si>
  <si>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</si>
  <si>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</si>
  <si>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</si>
  <si>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</si>
  <si>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</si>
  <si>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</si>
  <si>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</si>
  <si>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</si>
  <si>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</si>
  <si>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</si>
  <si>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</si>
  <si>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</si>
  <si>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</si>
  <si>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</si>
  <si>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</si>
  <si>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</si>
  <si>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</si>
  <si>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</si>
  <si>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</si>
  <si>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</si>
  <si>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</si>
  <si>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</si>
  <si>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</si>
  <si>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</si>
  <si>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</si>
  <si>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</si>
  <si>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</si>
  <si>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</si>
  <si>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</si>
  <si>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</si>
  <si>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</si>
  <si>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</si>
  <si>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</si>
  <si>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</si>
  <si>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</si>
  <si>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</si>
  <si>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</si>
  <si>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</si>
  <si>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</si>
  <si>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</si>
  <si>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</si>
  <si>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</si>
  <si>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</si>
  <si>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</si>
  <si>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</si>
  <si>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</si>
  <si>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</si>
  <si>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</si>
  <si>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</si>
  <si>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</si>
  <si>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</si>
  <si>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</si>
  <si>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</si>
  <si>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</si>
  <si>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</si>
  <si>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</si>
  <si>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</si>
  <si>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</si>
  <si>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</si>
  <si>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</si>
  <si>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</si>
  <si>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</si>
  <si>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</si>
  <si>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</si>
  <si>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</si>
  <si>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</si>
  <si>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</si>
  <si>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</si>
  <si>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</si>
  <si>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</si>
  <si>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</si>
  <si>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</si>
  <si>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</si>
  <si>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</si>
  <si>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</si>
  <si>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</si>
  <si>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</si>
  <si>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</si>
  <si>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</si>
  <si>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</si>
  <si>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</si>
  <si>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</si>
  <si>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</si>
  <si>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</si>
  <si>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</si>
  <si>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</si>
  <si>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</si>
  <si>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</si>
  <si>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</si>
  <si>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</si>
  <si>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</si>
  <si>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</si>
  <si>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</si>
  <si>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</si>
  <si>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</si>
  <si>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</si>
  <si>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</si>
  <si>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</si>
  <si>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</si>
  <si>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</si>
  <si>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</si>
  <si>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</si>
  <si>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</si>
  <si>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</si>
  <si>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</si>
  <si>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</si>
  <si>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</si>
  <si>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</si>
  <si>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</si>
  <si>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</si>
  <si>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</si>
  <si>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</si>
  <si>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</si>
  <si>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</si>
  <si>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</si>
  <si>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</si>
  <si>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</si>
  <si>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</si>
  <si>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</si>
  <si>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</si>
  <si>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</si>
  <si>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</si>
  <si>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</si>
  <si>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</si>
  <si>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</si>
  <si>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</si>
  <si>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</si>
  <si>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</si>
  <si>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</si>
  <si>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</si>
  <si>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</si>
  <si>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</si>
  <si>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</si>
  <si>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</si>
  <si>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</si>
  <si>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</si>
  <si>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</si>
  <si>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</si>
  <si>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</si>
  <si>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</si>
  <si>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</si>
  <si>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</si>
  <si>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</si>
  <si>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</si>
  <si>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</si>
  <si>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</si>
  <si>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</si>
  <si>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</si>
  <si>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</si>
  <si>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</si>
  <si>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</si>
  <si>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</si>
  <si>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</si>
  <si>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</si>
  <si>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</si>
  <si>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</si>
  <si>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</si>
  <si>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</si>
  <si>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</si>
  <si>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</si>
  <si>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</si>
  <si>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</si>
  <si>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</si>
  <si>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</si>
  <si>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</si>
  <si>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</si>
  <si>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</si>
  <si>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</si>
  <si>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</si>
  <si>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</si>
  <si>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</si>
  <si>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</si>
  <si>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</si>
  <si>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</si>
  <si>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</si>
  <si>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</si>
  <si>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</si>
  <si>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</si>
  <si>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</si>
  <si>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</si>
  <si>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</si>
  <si>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</si>
  <si>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</si>
  <si>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</si>
  <si>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</si>
  <si>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</si>
  <si>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</si>
  <si>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</si>
  <si>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</si>
  <si>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</si>
  <si>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</si>
  <si>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</si>
  <si>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</si>
  <si>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</si>
  <si>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</si>
  <si>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</si>
  <si>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</si>
  <si>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</si>
  <si>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</si>
  <si>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</si>
  <si>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</si>
  <si>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</si>
  <si>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</si>
  <si>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</si>
  <si>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</si>
  <si>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</si>
  <si>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</si>
  <si>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</si>
  <si>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</si>
  <si>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</si>
  <si>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</si>
  <si>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</si>
  <si>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</si>
  <si>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</si>
  <si>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</si>
  <si>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</si>
  <si>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</si>
  <si>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</si>
  <si>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</si>
  <si>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</si>
  <si>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</si>
  <si>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</si>
  <si>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</si>
  <si>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</si>
  <si>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</si>
  <si>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</si>
  <si>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</si>
  <si>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</si>
  <si>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</si>
  <si>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</si>
  <si>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</si>
  <si>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</si>
  <si>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</si>
  <si>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</si>
  <si>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</si>
  <si>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</si>
  <si>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</si>
  <si>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</si>
  <si>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</si>
  <si>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</si>
  <si>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</si>
  <si>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</si>
  <si>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</si>
  <si>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</si>
  <si>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</si>
  <si>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</si>
  <si>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</si>
  <si>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</si>
  <si>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</si>
  <si>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</si>
  <si>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</si>
  <si>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</si>
  <si>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</si>
  <si>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</si>
  <si>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</si>
  <si>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</si>
  <si>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</si>
  <si>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</si>
  <si>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</si>
  <si>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</si>
  <si>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</si>
  <si>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</si>
  <si>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</si>
  <si>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</si>
  <si>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</si>
  <si>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</si>
  <si>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</si>
  <si>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</si>
  <si>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</si>
  <si>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</si>
  <si>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</si>
  <si>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</si>
  <si>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</si>
  <si>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</si>
  <si>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</si>
  <si>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</si>
  <si>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</si>
  <si>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</si>
  <si>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</si>
  <si>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</si>
  <si>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</si>
  <si>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</si>
  <si>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</si>
  <si>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</si>
  <si>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</si>
  <si>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</si>
  <si>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</si>
  <si>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</si>
  <si>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</si>
  <si>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</si>
  <si>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</si>
  <si>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</si>
  <si>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</si>
  <si>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</si>
  <si>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</si>
  <si>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</si>
  <si>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</si>
  <si>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</si>
  <si>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</si>
  <si>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</si>
  <si>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</si>
  <si>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</si>
  <si>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</si>
  <si>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</si>
  <si>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</si>
  <si>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</si>
  <si>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</si>
  <si>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</si>
  <si>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</si>
  <si>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</si>
  <si>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</si>
  <si>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</si>
  <si>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</si>
  <si>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</si>
  <si>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</si>
  <si>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</si>
  <si>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</si>
  <si>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</si>
  <si>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</si>
  <si>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</si>
  <si>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</si>
  <si>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</si>
  <si>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</si>
  <si>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</si>
  <si>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</si>
  <si>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</si>
  <si>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</si>
  <si>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</si>
  <si>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</si>
  <si>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</si>
  <si>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</si>
  <si>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</si>
  <si>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</si>
  <si>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</si>
  <si>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</si>
  <si>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</si>
  <si>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</si>
  <si>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</si>
  <si>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</si>
  <si>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</si>
  <si>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</si>
  <si>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</si>
  <si>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</si>
  <si>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</si>
  <si>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</si>
  <si>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</si>
  <si>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</si>
  <si>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</si>
  <si>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</si>
  <si>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</si>
  <si>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</si>
  <si>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</si>
  <si>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</si>
  <si>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</si>
  <si>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</si>
  <si>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</si>
  <si>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</si>
  <si>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</si>
  <si>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</si>
  <si>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</si>
  <si>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</si>
  <si>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</si>
  <si>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</si>
  <si>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</si>
  <si>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</si>
  <si>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</si>
  <si>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</si>
  <si>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</si>
  <si>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</si>
  <si>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</si>
  <si>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</si>
  <si>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</si>
  <si>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</si>
  <si>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</si>
  <si>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</si>
  <si>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</si>
  <si>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</si>
  <si>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</si>
  <si>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</si>
  <si>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</si>
  <si>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</si>
  <si>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</si>
  <si>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</si>
  <si>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</si>
  <si>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</si>
  <si>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</si>
  <si>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</si>
  <si>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</si>
  <si>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</si>
  <si>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</si>
  <si>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</si>
  <si>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</si>
  <si>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</si>
  <si>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</si>
  <si>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</si>
  <si>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</si>
  <si>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</si>
  <si>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</si>
  <si>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</si>
  <si>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</si>
  <si>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</si>
  <si>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</si>
  <si>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</si>
  <si>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</si>
  <si>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</si>
  <si>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</si>
  <si>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</si>
  <si>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</si>
  <si>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</si>
  <si>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</si>
  <si>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</si>
  <si>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</si>
  <si>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</si>
  <si>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</si>
  <si>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</si>
  <si>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</si>
  <si>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</si>
  <si>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</si>
  <si>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</si>
  <si>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</si>
  <si>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</si>
  <si>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</si>
  <si>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</si>
  <si>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</si>
  <si>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</si>
  <si>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</si>
  <si>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</si>
  <si>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</si>
  <si>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</si>
  <si>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</si>
  <si>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</si>
  <si>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</si>
  <si>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</si>
  <si>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</si>
  <si>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</si>
  <si>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</si>
  <si>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</si>
  <si>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</si>
  <si>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</si>
  <si>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</si>
  <si>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</si>
  <si>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</si>
  <si>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</si>
  <si>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</si>
  <si>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</si>
  <si>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</si>
  <si>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</si>
  <si>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</si>
  <si>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</si>
  <si>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</si>
  <si>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</si>
  <si>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</si>
  <si>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</si>
  <si>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</si>
  <si>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</si>
  <si>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</si>
  <si>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</si>
  <si>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</si>
  <si>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</si>
  <si>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</si>
  <si>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</si>
  <si>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</si>
  <si>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</si>
  <si>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</si>
  <si>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</si>
  <si>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</si>
  <si>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</si>
  <si>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</si>
  <si>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</si>
  <si>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</si>
  <si>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</si>
  <si>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</si>
  <si>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</si>
  <si>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</si>
  <si>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</si>
  <si>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</si>
  <si>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</si>
  <si>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</si>
  <si>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</si>
  <si>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</si>
  <si>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</si>
  <si>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</si>
  <si>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</si>
  <si>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</si>
  <si>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</si>
  <si>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</si>
  <si>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</si>
  <si>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</si>
  <si>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</si>
  <si>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</si>
  <si>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</si>
  <si>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</si>
  <si>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</si>
  <si>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</si>
  <si>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</si>
  <si>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</si>
  <si>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</si>
  <si>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</si>
  <si>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</si>
  <si>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</si>
  <si>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</si>
  <si>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</si>
  <si>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</si>
  <si>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</si>
  <si>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</si>
  <si>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</si>
  <si>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</si>
  <si>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</si>
  <si>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</si>
  <si>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</si>
  <si>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</si>
  <si>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</si>
  <si>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</si>
  <si>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</si>
  <si>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</si>
  <si>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</si>
  <si>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</si>
  <si>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</si>
  <si>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</si>
  <si>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</si>
  <si>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</si>
  <si>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</si>
  <si>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</si>
  <si>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</si>
  <si>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</si>
  <si>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</si>
  <si>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</si>
  <si>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</si>
  <si>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</si>
  <si>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</si>
  <si>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</si>
  <si>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</si>
  <si>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</si>
  <si>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</si>
  <si>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</si>
  <si>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</si>
  <si>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</si>
  <si>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</si>
  <si>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</si>
  <si>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</si>
  <si>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</si>
  <si>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</si>
  <si>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</si>
  <si>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</si>
  <si>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</si>
  <si>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</si>
  <si>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</si>
  <si>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</si>
  <si>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</si>
  <si>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</si>
  <si>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</si>
  <si>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</si>
  <si>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</si>
  <si>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</si>
  <si>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</si>
  <si>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</si>
  <si>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</si>
  <si>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</si>
  <si>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</si>
  <si>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</si>
  <si>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</si>
  <si>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</si>
  <si>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</si>
  <si>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</si>
  <si>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</si>
  <si>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</si>
  <si>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</si>
  <si>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</si>
  <si>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</si>
  <si>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</si>
  <si>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</si>
  <si>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</si>
  <si>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</si>
  <si>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</si>
  <si>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</si>
  <si>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</si>
  <si>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</si>
  <si>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</si>
  <si>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</si>
  <si>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</si>
  <si>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</si>
  <si>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</si>
  <si>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</si>
  <si>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</si>
  <si>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</si>
  <si>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</si>
  <si>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</si>
  <si>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</si>
  <si>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</si>
  <si>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</si>
  <si>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</si>
  <si>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</si>
  <si>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</si>
  <si>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</si>
  <si>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</si>
  <si>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</si>
  <si>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</si>
  <si>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</si>
  <si>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</si>
  <si>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</si>
  <si>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</si>
  <si>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</si>
  <si>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</si>
  <si>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</si>
  <si>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</si>
  <si>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</si>
  <si>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</si>
  <si>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</si>
  <si>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</si>
  <si>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</si>
  <si>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</si>
  <si>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</si>
  <si>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</si>
  <si>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</si>
  <si>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</si>
  <si>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</si>
  <si>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</si>
  <si>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</si>
  <si>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</si>
  <si>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</si>
  <si>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</si>
  <si>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</si>
  <si>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</si>
  <si>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</si>
  <si>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</si>
  <si>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</si>
  <si>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</si>
  <si>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</si>
  <si>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</si>
  <si>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</si>
  <si>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</si>
  <si>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</si>
  <si>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</si>
  <si>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</si>
  <si>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</si>
  <si>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</si>
  <si>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</si>
  <si>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</si>
  <si>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</si>
  <si>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</si>
  <si>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</si>
  <si>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</si>
  <si>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</si>
  <si>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</si>
  <si>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</si>
  <si>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</si>
  <si>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</si>
  <si>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</si>
  <si>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</si>
  <si>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</si>
  <si>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</si>
  <si>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</si>
  <si>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</si>
  <si>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</si>
  <si>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</si>
  <si>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</si>
  <si>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</si>
  <si>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</si>
  <si>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</si>
  <si>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</si>
  <si>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</si>
  <si>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</si>
  <si>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</si>
  <si>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</si>
  <si>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</si>
  <si>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</si>
  <si>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</si>
  <si>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</si>
  <si>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</si>
  <si>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</si>
  <si>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</si>
  <si>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</si>
  <si>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</si>
  <si>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</si>
  <si>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</si>
  <si>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</si>
  <si>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</si>
  <si>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</si>
  <si>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</si>
  <si>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</si>
  <si>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</si>
  <si>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</si>
  <si>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</si>
  <si>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</si>
  <si>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</si>
  <si>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</si>
  <si>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</si>
  <si>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</si>
  <si>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</si>
  <si>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</si>
  <si>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</si>
  <si>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</si>
  <si>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</si>
  <si>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</si>
  <si>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</si>
  <si>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</si>
  <si>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</si>
  <si>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</si>
  <si>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</si>
  <si>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</si>
  <si>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</si>
  <si>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</si>
  <si>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</si>
  <si>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</si>
  <si>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</si>
  <si>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</si>
  <si>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</si>
  <si>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</si>
  <si>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</si>
  <si>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</si>
  <si>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</si>
  <si>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</si>
  <si>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</si>
  <si>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</si>
  <si>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</si>
  <si>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</si>
  <si>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</si>
  <si>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</si>
  <si>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</si>
  <si>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</si>
  <si>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</si>
  <si>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</si>
  <si>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</si>
  <si>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</si>
  <si>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</si>
  <si>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</si>
  <si>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</si>
  <si>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</si>
  <si>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</si>
  <si>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</si>
  <si>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</si>
  <si>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</si>
  <si>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</si>
  <si>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</si>
  <si>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</si>
  <si>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</si>
  <si>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</si>
  <si>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</si>
  <si>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</si>
  <si>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</si>
  <si>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</si>
  <si>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</si>
  <si>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</si>
  <si>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</si>
  <si>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</si>
  <si>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</si>
  <si>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</si>
  <si>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</si>
  <si>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</si>
  <si>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</si>
  <si>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</si>
  <si>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</si>
  <si>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</si>
  <si>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</si>
  <si>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</si>
  <si>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</si>
  <si>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</si>
  <si>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</si>
  <si>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</si>
  <si>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</si>
  <si>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</si>
  <si>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</si>
  <si>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</si>
  <si>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</si>
  <si>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</si>
  <si>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</si>
  <si>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</si>
  <si>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</si>
  <si>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</si>
  <si>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</si>
  <si>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</si>
  <si>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</si>
  <si>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</si>
  <si>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</si>
  <si>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</si>
  <si>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</si>
  <si>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</si>
  <si>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</si>
  <si>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</si>
  <si>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</si>
  <si>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</si>
  <si>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</si>
  <si>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</si>
  <si>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</si>
  <si>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</si>
  <si>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</si>
  <si>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</si>
  <si>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</si>
  <si>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</si>
  <si>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</si>
  <si>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</si>
  <si>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</si>
  <si>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</si>
  <si>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</si>
  <si>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</si>
  <si>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</si>
  <si>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</si>
  <si>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</si>
  <si>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</si>
  <si>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</si>
  <si>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</si>
  <si>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</si>
  <si>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</si>
  <si>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</si>
  <si>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</si>
  <si>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</si>
  <si>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</si>
  <si>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</si>
  <si>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</si>
  <si>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</si>
  <si>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</si>
  <si>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</si>
  <si>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</si>
  <si>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</si>
  <si>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</si>
  <si>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</si>
  <si>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</si>
  <si>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</si>
  <si>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</si>
  <si>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</si>
  <si>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</si>
  <si>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</si>
  <si>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</si>
  <si>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</si>
  <si>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</si>
  <si>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</si>
  <si>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</si>
  <si>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</si>
  <si>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</si>
  <si>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</si>
  <si>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</si>
  <si>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</si>
  <si>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</si>
  <si>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</si>
  <si>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</si>
  <si>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</si>
  <si>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</si>
  <si>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</si>
  <si>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</si>
  <si>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</si>
  <si>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</si>
  <si>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</si>
  <si>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</si>
  <si>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</si>
  <si>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</si>
  <si>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</si>
  <si>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</si>
  <si>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</si>
  <si>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</si>
  <si>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</si>
  <si>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</si>
  <si>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</si>
  <si>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</si>
  <si>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</si>
  <si>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</si>
  <si>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</si>
  <si>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</si>
  <si>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</si>
  <si>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</si>
  <si>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</si>
  <si>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</si>
  <si>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</si>
  <si>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</si>
  <si>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</si>
  <si>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</si>
  <si>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</si>
  <si>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</si>
  <si>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</si>
  <si>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</si>
  <si>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</si>
  <si>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</si>
  <si>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</si>
  <si>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</si>
  <si>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</si>
  <si>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</si>
  <si>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</si>
  <si>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</si>
  <si>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</si>
  <si>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</si>
  <si>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</si>
  <si>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</si>
  <si>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</si>
  <si>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</si>
  <si>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</si>
  <si>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</si>
  <si>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</si>
  <si>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</si>
  <si>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</si>
  <si>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</si>
  <si>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</si>
  <si>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</si>
  <si>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</si>
  <si>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</si>
  <si>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</si>
  <si>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</si>
  <si>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</si>
  <si>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</si>
  <si>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</si>
  <si>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</si>
  <si>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</si>
  <si>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</si>
  <si>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</si>
  <si>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</si>
  <si>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</si>
  <si>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</si>
  <si>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</si>
  <si>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</si>
  <si>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</si>
  <si>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</si>
  <si>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</si>
  <si>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</si>
  <si>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</si>
  <si>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</si>
  <si>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</si>
  <si>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</si>
  <si>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</si>
  <si>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</si>
  <si>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</si>
  <si>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</si>
  <si>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</si>
  <si>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</si>
  <si>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</si>
  <si>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</si>
  <si>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</si>
  <si>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</si>
  <si>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</si>
  <si>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</si>
  <si>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</si>
  <si>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</si>
  <si>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</si>
  <si>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</si>
  <si>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</si>
  <si>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</si>
  <si>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</si>
  <si>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</si>
  <si>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</si>
  <si>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</si>
  <si>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</si>
  <si>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</si>
  <si>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</si>
  <si>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</si>
  <si>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</si>
  <si>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</si>
  <si>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</si>
  <si>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</si>
  <si>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</si>
  <si>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</si>
  <si>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</si>
  <si>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</si>
  <si>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</si>
  <si>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</si>
  <si>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</si>
  <si>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</si>
  <si>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</si>
  <si>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</si>
  <si>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</si>
  <si>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</si>
  <si>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</si>
  <si>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</si>
  <si>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</si>
  <si>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</si>
  <si>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</si>
  <si>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</si>
  <si>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</si>
  <si>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</si>
  <si>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</si>
  <si>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</si>
  <si>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</si>
  <si>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</si>
  <si>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</si>
  <si>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</si>
  <si>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</si>
  <si>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</si>
  <si>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</si>
  <si>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</si>
  <si>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</si>
  <si>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</si>
  <si>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</si>
  <si>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</si>
  <si>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</si>
  <si>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</si>
  <si>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</si>
  <si>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</si>
  <si>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</si>
  <si>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</si>
  <si>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</si>
  <si>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</si>
  <si>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</si>
  <si>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</si>
  <si>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</si>
  <si>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</si>
  <si>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</si>
  <si>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</si>
  <si>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</si>
  <si>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</si>
  <si>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</si>
  <si>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</si>
  <si>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</si>
  <si>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</si>
  <si>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</si>
  <si>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</si>
  <si>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</si>
  <si>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</si>
  <si>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</si>
  <si>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</si>
  <si>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</si>
  <si>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</si>
  <si>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</si>
  <si>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</si>
  <si>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</si>
  <si>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</si>
  <si>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</si>
  <si>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</si>
  <si>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</si>
  <si>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</si>
  <si>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</si>
  <si>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</si>
  <si>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</si>
  <si>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</si>
  <si>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</si>
  <si>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</si>
  <si>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</si>
  <si>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</si>
  <si>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</si>
  <si>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</si>
  <si>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</si>
  <si>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</si>
  <si>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</si>
  <si>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</si>
  <si>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</si>
  <si>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</si>
  <si>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</si>
  <si>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</si>
  <si>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</si>
  <si>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</si>
  <si>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</si>
  <si>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</si>
  <si>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</si>
  <si>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</si>
  <si>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</si>
  <si>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</si>
  <si>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</si>
  <si>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</si>
  <si>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</si>
  <si>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</si>
  <si>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</si>
  <si>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</si>
  <si>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</si>
  <si>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</si>
  <si>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</si>
  <si>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</si>
  <si>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</si>
  <si>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</si>
  <si>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</si>
  <si>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</si>
  <si>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</si>
  <si>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</si>
  <si>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</si>
  <si>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</si>
  <si>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</si>
  <si>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</si>
  <si>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</si>
  <si>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</si>
  <si>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</si>
  <si>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</si>
  <si>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</si>
  <si>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</si>
  <si>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</si>
  <si>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</si>
  <si>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</si>
  <si>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</si>
  <si>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</si>
  <si>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</si>
  <si>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</si>
  <si>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</si>
  <si>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</si>
  <si>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</si>
  <si>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</si>
  <si>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</si>
  <si>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</si>
  <si>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</si>
  <si>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</si>
  <si>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</si>
  <si>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</si>
  <si>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</si>
  <si>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</si>
  <si>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</si>
  <si>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</si>
  <si>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</si>
  <si>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</si>
  <si>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</si>
  <si>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</si>
  <si>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</si>
  <si>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</si>
  <si>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</si>
  <si>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</si>
  <si>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</si>
  <si>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</si>
  <si>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</si>
  <si>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</si>
  <si>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</si>
  <si>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</si>
  <si>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</si>
  <si>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</si>
  <si>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</si>
  <si>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</si>
  <si>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</si>
  <si>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</si>
  <si>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</si>
  <si>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</si>
  <si>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</si>
  <si>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</si>
  <si>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</si>
  <si>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</si>
  <si>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</si>
  <si>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</si>
  <si>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</si>
  <si>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</si>
  <si>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</si>
  <si>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</si>
  <si>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</si>
  <si>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</si>
  <si>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</si>
  <si>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</si>
  <si>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</si>
  <si>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</si>
  <si>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</si>
  <si>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</si>
  <si>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</si>
  <si>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</si>
  <si>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</si>
  <si>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</si>
  <si>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</si>
  <si>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</si>
  <si>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</si>
  <si>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</si>
  <si>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</si>
  <si>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</si>
  <si>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</si>
  <si>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</si>
  <si>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</si>
  <si>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</si>
  <si>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</si>
  <si>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</si>
  <si>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</si>
  <si>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</si>
  <si>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</si>
  <si>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</si>
  <si>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</si>
  <si>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</si>
  <si>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</si>
  <si>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</si>
  <si>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</si>
  <si>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</si>
  <si>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</si>
  <si>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</si>
  <si>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</si>
  <si>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</si>
  <si>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</si>
  <si>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</si>
  <si>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</si>
  <si>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</si>
  <si>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</si>
  <si>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</si>
  <si>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</si>
  <si>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</si>
  <si>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</si>
  <si>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</si>
  <si>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</si>
  <si>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</si>
  <si>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</si>
  <si>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</si>
  <si>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</si>
  <si>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</si>
  <si>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</si>
  <si>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</si>
  <si>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</si>
  <si>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</si>
  <si>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</si>
  <si>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</si>
  <si>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</si>
  <si>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</si>
  <si>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</si>
  <si>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</si>
  <si>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</si>
  <si>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</si>
  <si>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</si>
  <si>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</si>
  <si>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</si>
  <si>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</si>
  <si>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</si>
  <si>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</si>
  <si>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</si>
  <si>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</si>
  <si>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</si>
  <si>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</si>
  <si>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</si>
  <si>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</si>
  <si>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</si>
  <si>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</si>
  <si>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</si>
  <si>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</si>
  <si>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</si>
  <si>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</si>
  <si>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</si>
  <si>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</si>
  <si>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</si>
  <si>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</si>
  <si>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</si>
  <si>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</si>
  <si>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</si>
  <si>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</si>
  <si>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</si>
  <si>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</si>
  <si>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</si>
  <si>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</si>
  <si>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</si>
  <si>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</si>
  <si>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</si>
  <si>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</si>
  <si>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</si>
  <si>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</si>
  <si>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</si>
  <si>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</si>
  <si>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</si>
  <si>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</si>
  <si>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</si>
  <si>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</si>
  <si>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</si>
  <si>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</si>
  <si>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</si>
  <si>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</si>
  <si>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</si>
  <si>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</si>
  <si>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</si>
  <si>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</si>
  <si>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</si>
  <si>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</si>
  <si>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</si>
  <si>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</si>
  <si>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</si>
  <si>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</si>
  <si>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</si>
  <si>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</si>
  <si>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</si>
  <si>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</si>
  <si>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</si>
  <si>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</si>
  <si>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</si>
  <si>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</si>
  <si>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</si>
  <si>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</si>
  <si>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</si>
  <si>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</si>
  <si>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</si>
  <si>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</si>
  <si>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</si>
  <si>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</si>
  <si>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</si>
  <si>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</si>
  <si>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</si>
  <si>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</si>
  <si>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</si>
  <si>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</si>
  <si>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</si>
  <si>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</si>
  <si>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</si>
  <si>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</si>
  <si>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</si>
  <si>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</si>
  <si>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</si>
  <si>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</si>
  <si>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</si>
  <si>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</si>
  <si>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</si>
  <si>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</si>
  <si>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</si>
  <si>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</si>
  <si>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</si>
  <si>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</si>
  <si>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</si>
  <si>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</si>
  <si>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</si>
  <si>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</si>
  <si>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</si>
  <si>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</si>
  <si>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</si>
  <si>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</si>
  <si>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</si>
  <si>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</si>
  <si>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</si>
  <si>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</si>
  <si>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</si>
  <si>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</si>
  <si>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</si>
  <si>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</si>
  <si>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</si>
  <si>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</si>
  <si>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</si>
  <si>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</si>
  <si>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</si>
  <si>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</si>
  <si>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</si>
  <si>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</si>
  <si>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</si>
  <si>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</si>
  <si>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</si>
  <si>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</si>
  <si>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</si>
  <si>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</si>
  <si>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</si>
  <si>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</si>
  <si>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</si>
  <si>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</si>
  <si>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</si>
  <si>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</si>
  <si>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</si>
  <si>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</si>
  <si>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</si>
  <si>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</si>
  <si>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</si>
  <si>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</si>
  <si>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</si>
  <si>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</si>
  <si>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</si>
  <si>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</si>
  <si>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</si>
  <si>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</si>
  <si>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</si>
  <si>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</si>
  <si>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</si>
  <si>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</si>
  <si>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</si>
  <si>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</si>
  <si>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</si>
  <si>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</si>
  <si>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</si>
  <si>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</si>
  <si>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</si>
  <si>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</si>
  <si>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</si>
  <si>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</si>
  <si>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</si>
  <si>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</si>
  <si>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</si>
  <si>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</si>
  <si>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</si>
  <si>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</si>
  <si>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</si>
  <si>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</si>
  <si>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</si>
  <si>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</si>
  <si>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</si>
  <si>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</si>
  <si>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</si>
  <si>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</si>
  <si>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</si>
  <si>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</si>
  <si>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</si>
  <si>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</si>
  <si>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</si>
  <si>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</si>
  <si>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</si>
  <si>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</si>
  <si>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</si>
  <si>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</si>
  <si>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</si>
  <si>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</si>
  <si>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</si>
  <si>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</si>
  <si>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</si>
  <si>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</si>
  <si>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</si>
  <si>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</si>
  <si>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</si>
  <si>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</si>
  <si>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</si>
  <si>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</si>
  <si>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</si>
  <si>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</si>
  <si>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</si>
  <si>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</si>
  <si>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</si>
  <si>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</si>
  <si>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</si>
  <si>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</si>
  <si>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</si>
  <si>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</si>
  <si>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</si>
  <si>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</si>
  <si>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</si>
  <si>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</si>
  <si>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</si>
  <si>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</si>
  <si>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</si>
  <si>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</si>
  <si>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</si>
  <si>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</si>
  <si>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</si>
  <si>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</si>
  <si>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</si>
  <si>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</si>
  <si>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</si>
  <si>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</si>
  <si>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</si>
  <si>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</si>
  <si>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</si>
  <si>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</si>
  <si>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</si>
  <si>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</si>
  <si>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</si>
  <si>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</si>
  <si>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</si>
  <si>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</si>
  <si>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</si>
  <si>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</si>
  <si>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</si>
  <si>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</si>
  <si>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</si>
  <si>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</si>
  <si>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</si>
  <si>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</si>
  <si>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</si>
  <si>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</si>
  <si>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</si>
  <si>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</si>
  <si>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</si>
  <si>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</si>
  <si>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</si>
  <si>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</si>
  <si>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</si>
  <si>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</si>
  <si>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</si>
  <si>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</si>
  <si>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</si>
  <si>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</si>
  <si>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</si>
  <si>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</si>
  <si>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</si>
  <si>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</si>
  <si>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</si>
  <si>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</si>
  <si>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</si>
  <si>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</si>
  <si>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</si>
  <si>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</si>
  <si>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</si>
  <si>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</si>
  <si>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</si>
  <si>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</si>
  <si>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</si>
  <si>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</si>
  <si>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</si>
  <si>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</si>
  <si>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</si>
  <si>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</si>
  <si>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</si>
  <si>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</si>
  <si>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</si>
  <si>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</si>
  <si>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</si>
  <si>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</si>
  <si>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</si>
  <si>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</si>
  <si>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</si>
  <si>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</si>
  <si>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</si>
  <si>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</si>
  <si>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</si>
  <si>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</si>
  <si>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</si>
  <si>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</si>
  <si>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</si>
  <si>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</si>
  <si>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</si>
  <si>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</si>
  <si>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</si>
  <si>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</si>
  <si>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</si>
  <si>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</si>
  <si>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</si>
  <si>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</si>
  <si>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</si>
  <si>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</si>
  <si>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</si>
  <si>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</si>
  <si>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</si>
  <si>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</si>
  <si>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</si>
  <si>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</si>
  <si>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</si>
  <si>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</si>
  <si>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</si>
  <si>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</si>
  <si>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</si>
  <si>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</si>
  <si>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</si>
  <si>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</si>
  <si>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</si>
  <si>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</si>
  <si>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</si>
  <si>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</si>
  <si>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</si>
  <si>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</si>
  <si>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</si>
  <si>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</si>
  <si>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</si>
  <si>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</si>
  <si>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</si>
  <si>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</si>
  <si>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</si>
  <si>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</si>
  <si>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</si>
  <si>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</si>
  <si>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</si>
  <si>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</si>
  <si>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</si>
  <si>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</si>
  <si>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</si>
  <si>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</si>
  <si>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</si>
  <si>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</si>
  <si>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</si>
  <si>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</si>
  <si>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</si>
  <si>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</si>
  <si>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</si>
  <si>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</si>
  <si>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</si>
  <si>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</si>
  <si>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</si>
  <si>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</si>
  <si>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</si>
  <si>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</si>
  <si>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</si>
  <si>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</si>
  <si>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</si>
  <si>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</si>
  <si>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</si>
  <si>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</si>
  <si>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</si>
  <si>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</si>
  <si>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</si>
  <si>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</si>
  <si>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</si>
  <si>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</si>
  <si>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</si>
  <si>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</si>
  <si>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</si>
  <si>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</si>
  <si>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</si>
  <si>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</si>
  <si>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</si>
  <si>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</si>
  <si>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</si>
  <si>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</si>
  <si>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</si>
  <si>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</si>
  <si>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</si>
  <si>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</si>
  <si>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</si>
  <si>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</si>
  <si>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</si>
  <si>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</si>
  <si>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</si>
  <si>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</si>
  <si>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</si>
  <si>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</si>
  <si>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</si>
  <si>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</si>
  <si>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</si>
  <si>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</si>
  <si>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</si>
  <si>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</si>
  <si>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</si>
  <si>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</si>
  <si>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</si>
  <si>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</si>
  <si>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</si>
  <si>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</si>
  <si>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</si>
  <si>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</si>
  <si>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</si>
  <si>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</si>
  <si>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</si>
  <si>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</si>
  <si>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</si>
  <si>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</si>
  <si>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</si>
  <si>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</si>
  <si>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</si>
  <si>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</si>
  <si>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</si>
  <si>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</si>
  <si>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</si>
  <si>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</si>
  <si>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</si>
  <si>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</si>
  <si>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</si>
  <si>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</si>
  <si>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</si>
  <si>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</si>
  <si>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</si>
  <si>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</si>
  <si>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</si>
  <si>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</si>
  <si>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</si>
  <si>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</si>
  <si>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</si>
  <si>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</si>
  <si>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</si>
  <si>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</si>
  <si>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</si>
  <si>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</si>
  <si>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</si>
  <si>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</si>
  <si>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</si>
  <si>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</si>
  <si>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</si>
  <si>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</si>
  <si>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</si>
  <si>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</si>
  <si>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</si>
  <si>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</si>
  <si>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</si>
  <si>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</si>
  <si>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</si>
  <si>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</si>
  <si>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</si>
  <si>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</si>
  <si>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</si>
  <si>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</si>
  <si>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</si>
  <si>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</si>
  <si>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</si>
  <si>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</si>
  <si>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</si>
  <si>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</si>
  <si>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</si>
  <si>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</si>
  <si>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</si>
  <si>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</si>
  <si>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</si>
  <si>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</si>
  <si>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</si>
  <si>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</si>
  <si>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</si>
  <si>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</si>
  <si>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</si>
  <si>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</si>
  <si>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</si>
  <si>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</si>
  <si>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</si>
  <si>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</si>
  <si>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</si>
  <si>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</si>
  <si>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</si>
  <si>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</si>
  <si>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</si>
  <si>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</si>
  <si>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</si>
  <si>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</si>
  <si>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</si>
  <si>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</si>
  <si>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</si>
  <si>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</si>
  <si>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</si>
  <si>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</si>
  <si>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</si>
  <si>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</si>
  <si>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</si>
  <si>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</si>
  <si>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</si>
  <si>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</si>
  <si>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</si>
  <si>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</si>
  <si>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</si>
  <si>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</si>
  <si>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</si>
  <si>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</si>
  <si>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</si>
  <si>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</si>
  <si>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</si>
  <si>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</si>
  <si>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</si>
  <si>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</si>
  <si>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</si>
  <si>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</si>
  <si>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</si>
  <si>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</si>
  <si>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</si>
  <si>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</si>
  <si>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</si>
  <si>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</si>
  <si>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</si>
  <si>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</si>
  <si>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</si>
  <si>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</si>
  <si>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</si>
  <si>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</si>
  <si>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</si>
  <si>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</si>
  <si>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</si>
  <si>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</si>
  <si>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</si>
  <si>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</si>
  <si>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</si>
  <si>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</si>
  <si>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</si>
  <si>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</si>
  <si>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</si>
  <si>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</si>
  <si>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</si>
  <si>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</si>
  <si>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</si>
  <si>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</si>
  <si>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</si>
  <si>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</si>
  <si>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</si>
  <si>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</si>
  <si>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</si>
  <si>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</si>
  <si>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</si>
  <si>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</si>
  <si>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</si>
  <si>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</si>
  <si>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</si>
  <si>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</si>
  <si>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</si>
  <si>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</si>
  <si>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</si>
  <si>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</si>
  <si>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</si>
  <si>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</si>
  <si>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</si>
  <si>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</si>
  <si>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</si>
  <si>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</si>
  <si>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</si>
  <si>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</si>
  <si>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</si>
  <si>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</si>
  <si>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</si>
  <si>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</si>
  <si>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</si>
  <si>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</si>
  <si>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</si>
  <si>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</si>
  <si>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</si>
  <si>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</si>
  <si>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</si>
  <si>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</si>
  <si>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</si>
  <si>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</si>
  <si>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</si>
  <si>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</si>
  <si>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</si>
  <si>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</si>
  <si>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</si>
  <si>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</si>
  <si>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</si>
  <si>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</si>
  <si>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</si>
  <si>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</si>
  <si>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</si>
  <si>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</si>
  <si>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</si>
  <si>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</si>
  <si>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</si>
  <si>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</si>
  <si>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</si>
  <si>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</si>
  <si>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</si>
  <si>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</si>
  <si>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</si>
  <si>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</si>
  <si>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</si>
  <si>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</si>
  <si>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</si>
  <si>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</si>
  <si>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</si>
  <si>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</si>
  <si>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</si>
  <si>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</si>
  <si>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</si>
  <si>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</si>
  <si>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</si>
  <si>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</si>
  <si>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</si>
  <si>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</si>
  <si>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</si>
  <si>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</si>
  <si>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</si>
  <si>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</si>
  <si>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</si>
  <si>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</si>
  <si>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</si>
  <si>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</si>
  <si>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</si>
  <si>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</si>
  <si>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</si>
  <si>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</si>
  <si>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</si>
  <si>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</si>
  <si>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</si>
  <si>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</si>
  <si>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</si>
  <si>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</si>
  <si>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</si>
  <si>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</si>
  <si>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</si>
  <si>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</si>
  <si>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</si>
  <si>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</si>
  <si>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</si>
  <si>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</si>
  <si>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</si>
  <si>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</si>
  <si>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</si>
  <si>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</si>
  <si>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</si>
  <si>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</si>
  <si>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</si>
  <si>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</si>
  <si>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</si>
  <si>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</si>
  <si>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</si>
  <si>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</si>
  <si>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</si>
  <si>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</si>
  <si>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</si>
  <si>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</si>
  <si>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</si>
  <si>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</si>
  <si>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</si>
  <si>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</si>
  <si>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</si>
  <si>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</si>
  <si>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</si>
  <si>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</si>
  <si>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</si>
  <si>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</si>
  <si>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</si>
  <si>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</si>
  <si>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</si>
  <si>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</si>
  <si>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</si>
  <si>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</si>
  <si>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</si>
  <si>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</si>
  <si>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</si>
  <si>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</si>
  <si>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</si>
  <si>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</si>
  <si>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</si>
  <si>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</si>
  <si>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</si>
  <si>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</si>
  <si>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</si>
  <si>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</si>
  <si>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</si>
  <si>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</si>
  <si>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</si>
  <si>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</si>
  <si>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</si>
  <si>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</si>
  <si>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</si>
  <si>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</si>
  <si>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</si>
  <si>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</si>
  <si>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</si>
  <si>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</si>
  <si>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</si>
  <si>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</si>
  <si>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</si>
  <si>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</si>
  <si>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</si>
  <si>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</si>
  <si>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</si>
  <si>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</si>
  <si>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</si>
  <si>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</si>
  <si>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</si>
  <si>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</si>
  <si>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</si>
  <si>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</si>
  <si>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</si>
  <si>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</si>
  <si>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</si>
  <si>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</si>
  <si>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</si>
  <si>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</si>
  <si>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</si>
  <si>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</si>
  <si>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</si>
  <si>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</si>
  <si>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</si>
  <si>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</si>
  <si>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</si>
  <si>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</si>
  <si>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</si>
  <si>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</si>
  <si>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</si>
  <si>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</si>
  <si>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</si>
  <si>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</si>
  <si>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</si>
  <si>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</si>
  <si>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</si>
  <si>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</si>
  <si>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</si>
  <si>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</si>
  <si>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</si>
  <si>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</si>
  <si>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</si>
  <si>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</si>
  <si>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</si>
  <si>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</si>
  <si>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</si>
  <si>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</si>
  <si>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</si>
  <si>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</si>
  <si>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</si>
  <si>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</si>
  <si>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</si>
  <si>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</si>
  <si>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</si>
  <si>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</si>
  <si>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</si>
  <si>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</si>
  <si>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</si>
  <si>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</si>
  <si>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</si>
  <si>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</si>
  <si>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</si>
  <si>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</si>
  <si>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</si>
  <si>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</si>
  <si>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</si>
  <si>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</si>
  <si>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</si>
  <si>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</si>
  <si>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</si>
  <si>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</si>
  <si>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</si>
  <si>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</si>
  <si>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</si>
  <si>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</si>
  <si>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</si>
  <si>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</si>
  <si>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</si>
  <si>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</si>
  <si>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</si>
  <si>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</si>
  <si>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</si>
  <si>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</si>
  <si>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</si>
  <si>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</si>
  <si>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</si>
  <si>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</si>
  <si>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</si>
  <si>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</si>
  <si>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</si>
  <si>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</si>
  <si>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</si>
  <si>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</si>
  <si>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</si>
  <si>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</si>
  <si>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</si>
  <si>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</si>
  <si>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</si>
  <si>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</si>
  <si>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</si>
  <si>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</si>
  <si>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</si>
  <si>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</si>
  <si>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</si>
  <si>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</si>
  <si>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</si>
  <si>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</si>
  <si>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</si>
  <si>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</si>
  <si>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</si>
  <si>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</si>
  <si>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</si>
  <si>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</si>
  <si>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</si>
  <si>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</si>
  <si>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</si>
  <si>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</si>
  <si>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</si>
  <si>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</si>
  <si>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</si>
  <si>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</si>
  <si>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</si>
  <si>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</si>
  <si>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</si>
  <si>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</si>
  <si>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</si>
  <si>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</si>
  <si>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</si>
  <si>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</si>
  <si>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</si>
  <si>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</si>
  <si>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</si>
  <si>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</si>
  <si>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</si>
  <si>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</si>
  <si>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</si>
  <si>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</si>
  <si>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</si>
  <si>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</si>
  <si>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</si>
  <si>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</si>
  <si>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</si>
  <si>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</si>
  <si>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</si>
  <si>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</si>
  <si>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</si>
  <si>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</si>
  <si>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</si>
  <si>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</si>
  <si>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</si>
  <si>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</si>
  <si>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</si>
  <si>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</si>
  <si>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</si>
  <si>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</si>
  <si>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</si>
  <si>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</si>
  <si>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</si>
  <si>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</si>
  <si>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</si>
  <si>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</si>
  <si>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</si>
  <si>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</si>
  <si>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</si>
  <si>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</si>
  <si>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</si>
  <si>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</si>
  <si>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</si>
  <si>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</si>
  <si>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</si>
  <si>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</si>
  <si>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</si>
  <si>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</si>
  <si>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</si>
  <si>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</si>
  <si>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</si>
  <si>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</si>
  <si>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</si>
  <si>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</si>
  <si>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</si>
  <si>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</si>
  <si>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</si>
  <si>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</si>
  <si>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</si>
  <si>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</si>
  <si>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</si>
  <si>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</si>
  <si>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</si>
  <si>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</si>
  <si>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</si>
  <si>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</si>
  <si>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</si>
  <si>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</si>
  <si>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</si>
  <si>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</si>
  <si>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</si>
  <si>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</si>
  <si>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</si>
  <si>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</si>
  <si>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</si>
  <si>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</si>
  <si>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</si>
  <si>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</si>
  <si>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</si>
  <si>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</si>
  <si>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</si>
  <si>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</si>
  <si>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</si>
  <si>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</si>
  <si>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</si>
  <si>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</si>
  <si>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</si>
  <si>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</si>
  <si>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</si>
  <si>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</si>
  <si>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</si>
  <si>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</si>
  <si>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</si>
  <si>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</si>
  <si>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</si>
  <si>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</si>
  <si>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</si>
  <si>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</si>
  <si>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</si>
  <si>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</si>
  <si>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</si>
  <si>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</si>
  <si>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</si>
  <si>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</si>
  <si>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</si>
  <si>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</si>
  <si>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</si>
  <si>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</si>
  <si>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</si>
  <si>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</si>
  <si>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</si>
  <si>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</si>
  <si>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</si>
  <si>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</si>
  <si>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</si>
  <si>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</si>
  <si>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</si>
  <si>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</si>
  <si>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</si>
  <si>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</si>
  <si>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</si>
  <si>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</si>
  <si>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</si>
  <si>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</si>
  <si>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</si>
  <si>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</si>
  <si>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</si>
  <si>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</si>
  <si>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</si>
  <si>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</si>
  <si>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</si>
  <si>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</si>
  <si>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</si>
  <si>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</si>
  <si>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</si>
  <si>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</si>
  <si>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</si>
  <si>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</si>
  <si>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</si>
  <si>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</si>
  <si>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</si>
  <si>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</si>
  <si>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</si>
  <si>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</si>
  <si>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</si>
  <si>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</si>
  <si>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</si>
  <si>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</si>
  <si>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</si>
  <si>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</si>
  <si>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</si>
  <si>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</si>
  <si>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</si>
  <si>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</si>
  <si>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</si>
  <si>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</si>
  <si>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</si>
  <si>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</si>
  <si>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</si>
  <si>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</si>
  <si>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</si>
  <si>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</si>
  <si>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</si>
  <si>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</si>
  <si>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</si>
  <si>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</si>
  <si>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</si>
  <si>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</si>
  <si>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</si>
  <si>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</si>
  <si>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</si>
  <si>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</si>
  <si>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</si>
  <si>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</si>
  <si>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</si>
  <si>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</si>
  <si>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</si>
  <si>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</si>
  <si>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</si>
  <si>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</si>
  <si>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</si>
  <si>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</si>
  <si>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</si>
  <si>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</si>
  <si>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</si>
  <si>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</si>
  <si>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</si>
  <si>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</si>
  <si>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</si>
  <si>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</si>
  <si>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</si>
  <si>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</si>
  <si>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</si>
  <si>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</si>
  <si>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</si>
  <si>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</si>
  <si>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</si>
  <si>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</si>
  <si>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</si>
  <si>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</si>
  <si>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</si>
  <si>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</si>
  <si>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</si>
  <si>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</si>
  <si>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</si>
  <si>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</si>
  <si>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</si>
  <si>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</si>
  <si>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</si>
  <si>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</si>
  <si>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</si>
  <si>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</si>
  <si>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</si>
  <si>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</si>
  <si>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</si>
  <si>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</si>
  <si>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</si>
  <si>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</si>
  <si>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</si>
  <si>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</si>
  <si>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</si>
  <si>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</si>
  <si>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</si>
  <si>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</si>
  <si>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</si>
  <si>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</si>
  <si>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</si>
  <si>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</si>
  <si>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</si>
  <si>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</si>
  <si>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</si>
  <si>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</si>
  <si>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</si>
  <si>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</si>
  <si>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</si>
  <si>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</si>
  <si>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</si>
  <si>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</si>
  <si>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</si>
  <si>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</si>
  <si>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</si>
  <si>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</si>
  <si>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</si>
  <si>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</si>
  <si>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</si>
  <si>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</si>
  <si>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</si>
  <si>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</si>
  <si>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</si>
  <si>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</si>
  <si>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</si>
  <si>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</si>
  <si>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</si>
  <si>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</si>
  <si>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</si>
  <si>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</si>
  <si>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</si>
  <si>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</si>
  <si>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</si>
  <si>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</si>
  <si>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</si>
  <si>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</si>
  <si>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</si>
  <si>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</si>
  <si>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</si>
  <si>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</si>
  <si>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</si>
  <si>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</si>
  <si>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</si>
  <si>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</si>
  <si>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</si>
  <si>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</si>
  <si>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</si>
  <si>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</si>
  <si>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</si>
  <si>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</si>
  <si>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</si>
  <si>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</si>
  <si>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</si>
  <si>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</si>
  <si>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</si>
  <si>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</si>
  <si>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</si>
  <si>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</si>
  <si>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</si>
  <si>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</si>
  <si>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</si>
  <si>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</si>
  <si>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</si>
  <si>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</si>
  <si>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</si>
  <si>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</si>
  <si>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</si>
  <si>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</si>
  <si>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</si>
  <si>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</si>
  <si>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</si>
  <si>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</si>
  <si>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</si>
  <si>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</si>
  <si>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</si>
  <si>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</si>
  <si>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</si>
  <si>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</si>
  <si>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</si>
  <si>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</si>
  <si>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</si>
  <si>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</si>
  <si>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</si>
  <si>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</si>
  <si>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</si>
  <si>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</si>
  <si>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</si>
  <si>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</si>
  <si>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</si>
  <si>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</si>
  <si>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</si>
  <si>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</si>
  <si>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</si>
  <si>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</si>
  <si>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</si>
  <si>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</si>
  <si>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</si>
  <si>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</si>
  <si>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</si>
  <si>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</si>
  <si>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</si>
  <si>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</si>
  <si>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</si>
  <si>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</si>
  <si>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</si>
  <si>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</si>
  <si>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</si>
  <si>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</si>
  <si>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</si>
  <si>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</si>
  <si>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</si>
  <si>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</si>
  <si>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</si>
  <si>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</si>
  <si>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</si>
  <si>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</si>
  <si>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</si>
  <si>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</si>
  <si>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</si>
  <si>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</si>
  <si>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</si>
  <si>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</si>
  <si>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</si>
  <si>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</si>
  <si>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</si>
  <si>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</si>
  <si>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</si>
  <si>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</si>
  <si>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</si>
  <si>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</si>
  <si>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</si>
  <si>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</si>
  <si>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</si>
  <si>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</si>
  <si>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</si>
  <si>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</si>
  <si>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</si>
  <si>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</si>
  <si>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</si>
  <si>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</si>
  <si>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</si>
  <si>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</si>
  <si>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</si>
  <si>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</si>
  <si>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</si>
  <si>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</si>
  <si>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</si>
  <si>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</si>
  <si>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</si>
  <si>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</si>
  <si>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</si>
  <si>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</si>
  <si>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</si>
  <si>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</si>
  <si>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</si>
  <si>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</si>
  <si>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</si>
  <si>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</si>
  <si>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</si>
  <si>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</si>
  <si>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</si>
  <si>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</si>
  <si>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</si>
  <si>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</si>
  <si>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</si>
  <si>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</si>
  <si>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</si>
  <si>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</si>
  <si>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</si>
  <si>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</si>
  <si>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</si>
  <si>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</si>
  <si>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</si>
  <si>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</si>
  <si>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</si>
  <si>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</si>
  <si>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</si>
  <si>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</si>
  <si>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</si>
  <si>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</si>
  <si>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</si>
  <si>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</si>
  <si>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</si>
  <si>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</si>
  <si>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</si>
  <si>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</si>
  <si>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</si>
  <si>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</si>
  <si>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</si>
  <si>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</si>
  <si>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</si>
  <si>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</si>
  <si>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</si>
  <si>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</si>
  <si>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</si>
  <si>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</si>
  <si>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</si>
  <si>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</si>
  <si>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</si>
  <si>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</si>
  <si>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</si>
  <si>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</si>
  <si>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</si>
  <si>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</si>
  <si>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</si>
  <si>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</si>
  <si>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</si>
  <si>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</si>
  <si>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</si>
  <si>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</si>
  <si>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</si>
  <si>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</si>
  <si>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</si>
  <si>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</si>
  <si>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</si>
  <si>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</si>
  <si>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</si>
  <si>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</si>
  <si>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</si>
  <si>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</si>
  <si>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</si>
  <si>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</si>
  <si>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</si>
  <si>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</si>
  <si>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</si>
  <si>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</si>
  <si>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</si>
  <si>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</si>
  <si>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</si>
  <si>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</si>
  <si>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</si>
  <si>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</si>
  <si>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</si>
  <si>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</si>
  <si>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</si>
  <si>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</si>
  <si>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</si>
  <si>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</si>
  <si>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</si>
  <si>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</si>
  <si>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</si>
  <si>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</si>
  <si>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</si>
  <si>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</si>
  <si>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</si>
  <si>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</si>
  <si>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</si>
  <si>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</si>
  <si>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</si>
  <si>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</si>
  <si>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</si>
  <si>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</si>
  <si>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</si>
  <si>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</si>
  <si>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</si>
  <si>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</si>
  <si>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</si>
  <si>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</si>
  <si>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</si>
  <si>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</si>
  <si>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</si>
  <si>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</si>
  <si>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</si>
  <si>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</si>
  <si>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</si>
  <si>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</si>
  <si>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</si>
  <si>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</si>
  <si>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</si>
  <si>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</si>
  <si>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</si>
  <si>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</si>
  <si>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</si>
  <si>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</si>
  <si>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</si>
  <si>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</si>
  <si>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</si>
  <si>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</si>
  <si>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</si>
  <si>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</si>
  <si>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</si>
  <si>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</si>
  <si>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</si>
  <si>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</si>
  <si>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</si>
  <si>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</si>
  <si>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</si>
  <si>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</si>
  <si>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</si>
  <si>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</si>
  <si>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</si>
  <si>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</si>
  <si>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</si>
  <si>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</si>
  <si>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</si>
  <si>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</si>
  <si>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</si>
  <si>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</si>
  <si>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</si>
  <si>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</si>
  <si>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</si>
  <si>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</si>
  <si>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</si>
  <si>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</si>
  <si>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</si>
  <si>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</si>
  <si>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</si>
  <si>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</si>
  <si>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</si>
  <si>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</si>
  <si>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</si>
  <si>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</si>
  <si>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</si>
  <si>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</si>
  <si>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</si>
  <si>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</si>
  <si>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</si>
  <si>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</si>
  <si>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</si>
  <si>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</si>
  <si>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</si>
  <si>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</si>
  <si>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</si>
  <si>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</si>
  <si>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</si>
  <si>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</si>
  <si>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</si>
  <si>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</si>
  <si>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</si>
  <si>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</si>
  <si>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</si>
  <si>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</si>
  <si>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</si>
  <si>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</si>
  <si>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</si>
  <si>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</si>
  <si>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</si>
  <si>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</si>
  <si>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</si>
  <si>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</si>
  <si>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</si>
  <si>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</si>
  <si>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</si>
  <si>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</si>
  <si>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</si>
  <si>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</si>
  <si>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</si>
  <si>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</si>
  <si>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</si>
  <si>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</si>
  <si>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</si>
  <si>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</si>
  <si>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</si>
  <si>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</si>
  <si>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</si>
  <si>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</si>
  <si>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</si>
  <si>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</si>
  <si>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</si>
  <si>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</si>
  <si>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</si>
  <si>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</si>
  <si>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</si>
  <si>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</si>
  <si>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</si>
  <si>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</si>
  <si>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</si>
  <si>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</si>
  <si>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</si>
  <si>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</si>
  <si>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</si>
  <si>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</si>
  <si>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</si>
  <si>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</si>
  <si>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</si>
  <si>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</si>
  <si>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</si>
  <si>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</si>
  <si>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</si>
  <si>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</si>
  <si>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</si>
  <si>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</si>
  <si>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</si>
  <si>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</si>
  <si>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</si>
  <si>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</si>
  <si>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</si>
  <si>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</si>
  <si>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</si>
  <si>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</si>
  <si>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</si>
  <si>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</si>
  <si>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</si>
  <si>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</si>
  <si>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</si>
  <si>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</si>
  <si>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</si>
  <si>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</si>
  <si>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</si>
  <si>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</si>
  <si>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</si>
  <si>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</si>
  <si>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</si>
  <si>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</si>
  <si>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</si>
  <si>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</si>
  <si>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</si>
  <si>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</si>
  <si>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</si>
  <si>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</si>
  <si>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</si>
  <si>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</si>
  <si>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</si>
  <si>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</si>
  <si>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</si>
  <si>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</si>
  <si>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</si>
  <si>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</si>
  <si>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</si>
  <si>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</si>
  <si>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</si>
  <si>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</si>
  <si>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</si>
  <si>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</si>
  <si>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</si>
  <si>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</si>
  <si>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</si>
  <si>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</si>
  <si>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</si>
  <si>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</si>
  <si>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</si>
  <si>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</si>
  <si>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</si>
  <si>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</si>
  <si>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</si>
  <si>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</si>
  <si>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</si>
  <si>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</si>
  <si>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</si>
  <si>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</si>
  <si>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</si>
  <si>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</si>
  <si>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</si>
  <si>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</si>
  <si>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</si>
  <si>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</si>
  <si>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</si>
  <si>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</si>
  <si>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</si>
  <si>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</si>
  <si>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</si>
  <si>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</si>
  <si>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</si>
  <si>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</si>
  <si>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</si>
  <si>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</si>
  <si>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</si>
  <si>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</si>
  <si>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</si>
  <si>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</si>
  <si>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</si>
  <si>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</si>
  <si>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</si>
  <si>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</si>
  <si>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</si>
  <si>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</si>
  <si>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</si>
  <si>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</si>
  <si>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</si>
  <si>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</si>
  <si>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</si>
  <si>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</si>
  <si>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</si>
  <si>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</si>
  <si>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</si>
  <si>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</si>
  <si>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</si>
  <si>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</si>
  <si>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</si>
  <si>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</si>
  <si>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</si>
  <si>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</si>
  <si>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</si>
  <si>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</si>
  <si>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</si>
  <si>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</si>
  <si>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</si>
  <si>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</si>
  <si>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</si>
  <si>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</si>
  <si>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</si>
  <si>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</si>
  <si>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</si>
  <si>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</si>
  <si>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</si>
  <si>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</si>
  <si>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</si>
  <si>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</si>
  <si>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</si>
  <si>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</si>
  <si>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</si>
  <si>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</si>
  <si>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</si>
  <si>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</si>
  <si>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</si>
  <si>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</si>
  <si>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</si>
  <si>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</si>
  <si>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</si>
  <si>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</si>
  <si>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</si>
  <si>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</si>
  <si>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</si>
  <si>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</si>
  <si>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</si>
  <si>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</si>
  <si>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</si>
  <si>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</si>
  <si>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</si>
  <si>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</si>
  <si>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</si>
  <si>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</si>
  <si>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</si>
  <si>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</si>
  <si>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</si>
  <si>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</si>
  <si>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</si>
  <si>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</si>
  <si>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</si>
  <si>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</si>
  <si>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</si>
  <si>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</si>
  <si>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</si>
  <si>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</si>
  <si>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</si>
  <si>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</si>
  <si>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</si>
  <si>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</si>
  <si>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</si>
  <si>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</si>
  <si>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</si>
  <si>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</si>
  <si>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</si>
  <si>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</si>
  <si>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</si>
  <si>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</si>
  <si>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</si>
  <si>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</si>
  <si>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</si>
  <si>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</si>
  <si>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</si>
  <si>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</si>
  <si>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</si>
  <si>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</si>
  <si>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</si>
  <si>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</si>
  <si>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</si>
  <si>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</si>
  <si>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</si>
  <si>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</si>
  <si>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</si>
  <si>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</si>
  <si>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</si>
  <si>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</si>
  <si>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</si>
  <si>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</si>
  <si>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</si>
  <si>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</si>
  <si>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</si>
  <si>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</si>
  <si>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</si>
  <si>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</si>
  <si>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</si>
  <si>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</si>
  <si>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</si>
  <si>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</si>
  <si>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</si>
  <si>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</si>
  <si>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</si>
  <si>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</si>
  <si>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</si>
  <si>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</si>
  <si>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</si>
  <si>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</si>
  <si>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</si>
  <si>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</si>
  <si>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</si>
  <si>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</si>
  <si>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</si>
  <si>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</si>
  <si>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</si>
  <si>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</si>
  <si>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</si>
  <si>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</si>
  <si>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</si>
  <si>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</si>
  <si>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</si>
  <si>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</si>
  <si>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</si>
  <si>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</si>
  <si>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</si>
  <si>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</si>
  <si>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</si>
  <si>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</si>
  <si>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</si>
  <si>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</si>
  <si>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</si>
  <si>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</si>
  <si>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</si>
  <si>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</si>
  <si>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</si>
  <si>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</si>
  <si>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</si>
  <si>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</si>
  <si>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</si>
  <si>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</si>
  <si>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</si>
  <si>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</si>
  <si>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</si>
  <si>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</si>
  <si>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</si>
  <si>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</si>
  <si>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</si>
  <si>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</si>
  <si>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</si>
  <si>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</si>
  <si>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</si>
  <si>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</si>
  <si>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</si>
  <si>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</si>
  <si>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</si>
  <si>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</si>
  <si>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</si>
  <si>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</si>
  <si>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</si>
  <si>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</si>
  <si>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</si>
  <si>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</si>
  <si>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</si>
  <si>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</si>
  <si>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</si>
  <si>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</si>
  <si>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</si>
  <si>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</si>
  <si>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</si>
  <si>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</si>
  <si>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</si>
  <si>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</si>
  <si>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</si>
  <si>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</si>
  <si>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</si>
  <si>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</si>
  <si>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</si>
  <si>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</si>
  <si>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</si>
  <si>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</si>
  <si>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</si>
  <si>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</si>
  <si>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</si>
  <si>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</si>
  <si>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</si>
  <si>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</si>
  <si>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</si>
  <si>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</si>
  <si>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</si>
  <si>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</si>
  <si>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</si>
  <si>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</si>
  <si>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</si>
  <si>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</si>
  <si>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</si>
  <si>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</si>
  <si>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</si>
  <si>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</si>
  <si>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</si>
  <si>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</si>
  <si>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</si>
  <si>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</si>
  <si>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</si>
  <si>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</si>
  <si>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</si>
  <si>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</si>
  <si>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</si>
  <si>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</si>
  <si>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</si>
  <si>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</si>
  <si>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</si>
  <si>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</si>
  <si>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</si>
  <si>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</si>
  <si>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</si>
  <si>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</si>
  <si>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</si>
  <si>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</si>
  <si>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</si>
  <si>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</si>
  <si>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</si>
  <si>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</si>
  <si>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</si>
  <si>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</si>
  <si>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</si>
  <si>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</si>
  <si>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</si>
  <si>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</si>
  <si>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</si>
  <si>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</si>
  <si>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</si>
  <si>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</si>
  <si>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</si>
  <si>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</si>
  <si>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</si>
  <si>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</si>
  <si>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</si>
  <si>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</si>
  <si>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</si>
  <si>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</si>
  <si>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</si>
  <si>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</si>
  <si>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</si>
  <si>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</si>
  <si>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</si>
  <si>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</si>
  <si>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</si>
  <si>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</si>
  <si>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</si>
  <si>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</si>
  <si>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</si>
  <si>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</si>
  <si>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</si>
  <si>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</si>
  <si>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</si>
  <si>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</si>
  <si>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</si>
  <si>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</si>
  <si>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</si>
  <si>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</si>
  <si>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</si>
  <si>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</si>
  <si>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</si>
  <si>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</si>
  <si>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</si>
  <si>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</si>
  <si>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</si>
  <si>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</si>
  <si>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</si>
  <si>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</si>
  <si>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</si>
  <si>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</si>
  <si>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</si>
  <si>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</si>
  <si>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</si>
  <si>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</si>
  <si>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</si>
  <si>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</si>
  <si>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</si>
  <si>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</si>
  <si>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</si>
  <si>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</si>
  <si>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</si>
  <si>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</si>
  <si>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</si>
  <si>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</si>
  <si>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</si>
  <si>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</si>
  <si>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</si>
  <si>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</si>
  <si>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</si>
  <si>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</si>
  <si>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</si>
  <si>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</si>
  <si>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</si>
  <si>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</si>
  <si>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</si>
  <si>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</si>
  <si>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</si>
  <si>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</si>
  <si>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</si>
  <si>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</si>
  <si>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</si>
  <si>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</si>
  <si>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</si>
  <si>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</si>
  <si>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</si>
  <si>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</si>
  <si>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</si>
  <si>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</si>
  <si>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</si>
  <si>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</si>
  <si>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</si>
  <si>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</si>
  <si>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</si>
  <si>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</si>
  <si>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</si>
  <si>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</si>
  <si>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</si>
  <si>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</si>
  <si>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</si>
  <si>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</si>
  <si>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</si>
  <si>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</si>
  <si>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</si>
  <si>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</si>
  <si>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</si>
  <si>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</si>
  <si>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</si>
  <si>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</si>
  <si>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</si>
  <si>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</si>
  <si>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</si>
  <si>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</si>
  <si>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</si>
  <si>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</si>
  <si>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</si>
  <si>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</si>
  <si>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</si>
  <si>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</si>
  <si>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</si>
  <si>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</si>
  <si>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</si>
  <si>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</si>
  <si>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</si>
  <si>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</si>
  <si>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</si>
  <si>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</si>
  <si>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</si>
  <si>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</si>
  <si>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</si>
  <si>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</si>
  <si>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</si>
  <si>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</si>
  <si>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</si>
  <si>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</si>
  <si>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</si>
  <si>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</si>
  <si>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</si>
  <si>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</si>
  <si>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</si>
  <si>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</si>
  <si>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</si>
  <si>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</si>
  <si>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</si>
  <si>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</si>
  <si>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</si>
  <si>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</si>
  <si>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</si>
  <si>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</si>
  <si>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</si>
  <si>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</si>
  <si>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</si>
  <si>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</si>
  <si>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</si>
  <si>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</si>
  <si>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</si>
  <si>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</si>
  <si>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</si>
  <si>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</si>
  <si>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</si>
  <si>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</si>
  <si>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</si>
  <si>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</si>
  <si>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</si>
  <si>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</si>
  <si>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</si>
  <si>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</si>
  <si>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</si>
  <si>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</si>
  <si>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</si>
  <si>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</si>
  <si>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</si>
  <si>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</si>
  <si>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</si>
  <si>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</si>
  <si>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</si>
  <si>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</si>
  <si>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</si>
  <si>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</si>
  <si>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</si>
  <si>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</si>
  <si>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</si>
  <si>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</si>
  <si>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</si>
  <si>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</si>
  <si>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</si>
  <si>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</si>
  <si>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</si>
  <si>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</si>
  <si>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</si>
  <si>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</si>
  <si>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</si>
  <si>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</si>
  <si>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</si>
  <si>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</si>
  <si>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</si>
  <si>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</si>
  <si>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</si>
  <si>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</si>
  <si>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</si>
  <si>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</si>
  <si>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</si>
  <si>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</si>
  <si>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</si>
  <si>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</si>
  <si>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</si>
  <si>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</si>
  <si>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</si>
  <si>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</si>
  <si>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</si>
  <si>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</si>
  <si>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</si>
  <si>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</si>
  <si>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</si>
  <si>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</si>
  <si>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</si>
  <si>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</si>
  <si>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</si>
  <si>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</si>
  <si>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</si>
  <si>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</si>
  <si>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</si>
  <si>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</si>
  <si>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</si>
  <si>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</si>
  <si>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</si>
  <si>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</si>
  <si>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</si>
  <si>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</si>
  <si>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</si>
  <si>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</si>
  <si>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</si>
  <si>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</si>
  <si>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</si>
  <si>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</si>
  <si>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</si>
  <si>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</si>
  <si>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</si>
  <si>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</si>
  <si>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</si>
  <si>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</si>
  <si>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</si>
  <si>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</si>
  <si>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</si>
  <si>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</si>
  <si>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</si>
  <si>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</si>
  <si>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</si>
  <si>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</si>
  <si>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</si>
  <si>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</si>
  <si>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</si>
  <si>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</si>
  <si>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</si>
  <si>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</si>
  <si>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</si>
  <si>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</si>
  <si>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</si>
  <si>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</si>
  <si>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</si>
  <si>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</si>
  <si>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</si>
  <si>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</si>
  <si>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</si>
  <si>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</si>
  <si>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</si>
  <si>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</si>
  <si>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</si>
  <si>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</si>
  <si>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</si>
  <si>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</si>
  <si>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</si>
  <si>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</si>
  <si>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</si>
  <si>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</si>
  <si>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</si>
  <si>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</si>
  <si>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</si>
  <si>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</si>
  <si>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</si>
  <si>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</si>
  <si>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</si>
  <si>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</si>
  <si>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</si>
  <si>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</si>
  <si>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</si>
  <si>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</si>
  <si>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</si>
  <si>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</si>
  <si>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</si>
  <si>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</si>
  <si>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</si>
  <si>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</si>
  <si>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</si>
  <si>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</si>
  <si>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</si>
  <si>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</si>
  <si>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</si>
  <si>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</si>
  <si>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</si>
  <si>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</si>
  <si>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</si>
  <si>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</si>
  <si>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</si>
  <si>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</si>
  <si>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</si>
  <si>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</si>
  <si>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</si>
  <si>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</si>
  <si>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</si>
  <si>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</si>
  <si>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</si>
  <si>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</si>
  <si>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</si>
  <si>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</si>
  <si>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</si>
  <si>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</si>
  <si>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</si>
  <si>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</si>
  <si>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</si>
  <si>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</si>
  <si>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</si>
  <si>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</si>
  <si>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</si>
  <si>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</si>
  <si>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</si>
  <si>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</si>
  <si>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</si>
  <si>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</si>
  <si>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</si>
  <si>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</si>
  <si>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</si>
  <si>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</si>
  <si>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</si>
  <si>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</si>
  <si>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</si>
  <si>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</si>
  <si>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</si>
  <si>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</si>
  <si>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</si>
  <si>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</si>
  <si>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</si>
  <si>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</si>
  <si>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</si>
  <si>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</si>
  <si>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</si>
  <si>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</si>
  <si>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</si>
  <si>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</si>
  <si>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</si>
  <si>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</si>
  <si>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</si>
  <si>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</si>
  <si>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</si>
  <si>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</si>
  <si>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</si>
  <si>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</si>
  <si>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</si>
  <si>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</si>
  <si>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</si>
  <si>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</si>
  <si>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</si>
  <si>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</si>
  <si>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</si>
  <si>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</si>
  <si>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</si>
  <si>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</si>
  <si>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</si>
  <si>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</si>
  <si>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</si>
  <si>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</si>
  <si>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</si>
  <si>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</si>
  <si>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</si>
  <si>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</si>
  <si>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</si>
  <si>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</si>
  <si>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</si>
  <si>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</si>
  <si>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</si>
  <si>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</si>
  <si>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</si>
  <si>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</si>
  <si>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</si>
  <si>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</si>
  <si>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</si>
  <si>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</si>
  <si>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</si>
  <si>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</si>
  <si>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</si>
  <si>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</si>
  <si>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</si>
  <si>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</si>
  <si>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</si>
  <si>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</si>
  <si>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</si>
  <si>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</si>
  <si>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</si>
  <si>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</si>
  <si>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</si>
  <si>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</si>
  <si>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</si>
  <si>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</si>
  <si>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</si>
  <si>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</si>
  <si>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</si>
  <si>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</si>
  <si>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</si>
  <si>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</si>
  <si>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</si>
  <si>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</si>
  <si>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</si>
  <si>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</si>
  <si>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</si>
  <si>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</si>
  <si>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</si>
  <si>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</si>
  <si>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</si>
  <si>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</si>
  <si>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</si>
  <si>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</si>
  <si>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</si>
  <si>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</si>
  <si>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</si>
  <si>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</si>
  <si>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</si>
  <si>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</si>
  <si>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</si>
  <si>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</si>
  <si>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</si>
  <si>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</si>
  <si>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</si>
  <si>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</si>
  <si>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</si>
  <si>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</si>
  <si>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</si>
  <si>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</si>
  <si>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</si>
  <si>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</si>
  <si>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</si>
  <si>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</si>
  <si>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</si>
  <si>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</si>
  <si>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</si>
  <si>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</si>
  <si>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</si>
  <si>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</si>
  <si>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</si>
  <si>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</si>
  <si>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</si>
  <si>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</si>
  <si>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</si>
  <si>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</si>
  <si>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</si>
  <si>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</si>
  <si>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</si>
  <si>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</si>
  <si>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</si>
  <si>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</si>
  <si>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</si>
  <si>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</si>
  <si>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</si>
  <si>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</si>
  <si>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</si>
  <si>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</si>
  <si>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</si>
  <si>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</si>
  <si>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</si>
  <si>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</si>
  <si>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</si>
  <si>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</si>
  <si>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</si>
  <si>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</si>
  <si>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</si>
  <si>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</si>
  <si>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</si>
  <si>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</si>
  <si>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</si>
  <si>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</si>
  <si>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</si>
  <si>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</si>
  <si>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</si>
  <si>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</si>
  <si>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</si>
  <si>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</si>
  <si>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</si>
  <si>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</si>
  <si>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</si>
  <si>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</si>
  <si>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</si>
  <si>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</si>
  <si>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</si>
  <si>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</si>
  <si>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</si>
  <si>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</si>
  <si>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</si>
  <si>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</si>
  <si>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</si>
  <si>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</si>
  <si>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</si>
  <si>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</si>
  <si>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</si>
  <si>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</si>
  <si>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</si>
  <si>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</si>
  <si>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</si>
  <si>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</si>
  <si>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</si>
  <si>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</si>
  <si>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</si>
  <si>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</si>
  <si>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</si>
  <si>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</si>
  <si>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</si>
  <si>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</si>
  <si>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</si>
  <si>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</si>
  <si>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</si>
  <si>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</si>
  <si>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</si>
  <si>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</si>
  <si>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</si>
  <si>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</si>
  <si>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</si>
  <si>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</si>
  <si>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</si>
  <si>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</si>
  <si>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</si>
  <si>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</si>
  <si>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</si>
  <si>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</si>
  <si>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</si>
  <si>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</si>
  <si>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</si>
  <si>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</si>
  <si>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</si>
  <si>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</si>
  <si>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</si>
  <si>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</si>
  <si>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</si>
  <si>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</si>
  <si>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</si>
  <si>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</si>
  <si>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</si>
  <si>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</si>
  <si>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</si>
  <si>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</si>
  <si>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</si>
  <si>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</si>
  <si>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</si>
  <si>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</si>
  <si>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</si>
  <si>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</si>
  <si>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</si>
  <si>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</si>
  <si>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</si>
  <si>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</si>
  <si>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</si>
  <si>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</si>
  <si>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</si>
  <si>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</si>
  <si>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</si>
  <si>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</si>
  <si>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</si>
  <si>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</si>
  <si>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</si>
  <si>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</si>
  <si>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</si>
  <si>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</si>
  <si>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</si>
  <si>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</si>
  <si>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</si>
  <si>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</si>
  <si>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</si>
  <si>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</si>
  <si>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</si>
  <si>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</si>
  <si>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</si>
  <si>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</si>
  <si>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</si>
  <si>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</si>
  <si>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</si>
  <si>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</si>
  <si>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</si>
  <si>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</si>
  <si>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</si>
  <si>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</si>
  <si>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</si>
  <si>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</si>
  <si>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</si>
  <si>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</si>
  <si>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</si>
  <si>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</si>
  <si>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</si>
  <si>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</si>
  <si>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</si>
  <si>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</si>
  <si>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</si>
  <si>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</si>
  <si>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</si>
  <si>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</si>
  <si>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</si>
  <si>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</si>
  <si>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</si>
  <si>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</si>
  <si>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</si>
  <si>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</si>
  <si>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</si>
  <si>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</si>
  <si>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</si>
  <si>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</si>
  <si>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</si>
  <si>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</si>
  <si>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</si>
  <si>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</si>
  <si>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</si>
  <si>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</si>
  <si>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</si>
  <si>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</si>
  <si>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</si>
  <si>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</si>
  <si>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</si>
  <si>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</si>
  <si>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</si>
  <si>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</si>
  <si>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</si>
  <si>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</si>
  <si>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</si>
  <si>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</si>
  <si>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</si>
  <si>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</si>
  <si>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</si>
  <si>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</si>
  <si>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</si>
  <si>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</si>
  <si>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</si>
  <si>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</si>
  <si>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</si>
  <si>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</si>
  <si>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</si>
  <si>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</si>
  <si>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</si>
  <si>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</si>
  <si>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</si>
  <si>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</si>
  <si>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</si>
  <si>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</si>
  <si>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</si>
  <si>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</si>
  <si>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</si>
  <si>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</si>
  <si>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</si>
  <si>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</si>
  <si>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</si>
  <si>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</si>
  <si>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</si>
  <si>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</si>
  <si>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</si>
  <si>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</si>
  <si>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</si>
  <si>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</si>
  <si>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</si>
  <si>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</si>
  <si>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</si>
  <si>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</si>
  <si>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</si>
  <si>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</si>
  <si>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</si>
  <si>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</si>
  <si>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</si>
  <si>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</si>
  <si>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</si>
  <si>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</si>
  <si>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</si>
  <si>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</si>
  <si>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</si>
  <si>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</si>
  <si>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</si>
  <si>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</si>
  <si>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</si>
  <si>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</si>
  <si>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</si>
  <si>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</si>
  <si>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</si>
  <si>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</si>
  <si>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</si>
  <si>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</si>
  <si>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</si>
  <si>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</si>
  <si>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</si>
  <si>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</si>
  <si>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</si>
  <si>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</si>
  <si>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</si>
  <si>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</si>
  <si>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</si>
  <si>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</si>
  <si>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</si>
  <si>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</si>
  <si>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</si>
  <si>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</si>
  <si>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</si>
  <si>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</si>
  <si>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</si>
  <si>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</si>
  <si>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</si>
  <si>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</si>
  <si>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</si>
  <si>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</si>
  <si>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</si>
  <si>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</si>
  <si>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</si>
  <si>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</si>
  <si>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</si>
  <si>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</si>
  <si>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</si>
  <si>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</si>
  <si>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</si>
  <si>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</si>
  <si>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</si>
  <si>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</si>
  <si>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</si>
  <si>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</si>
  <si>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</si>
  <si>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</si>
  <si>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</si>
  <si>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</si>
  <si>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</si>
  <si>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</si>
  <si>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</si>
  <si>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</si>
  <si>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</si>
  <si>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</si>
  <si>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</si>
  <si>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</si>
  <si>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</si>
  <si>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</si>
  <si>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</si>
  <si>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</si>
  <si>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</si>
  <si>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</si>
  <si>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</si>
  <si>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</si>
  <si>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</si>
  <si>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</si>
  <si>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</si>
  <si>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</si>
  <si>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</si>
  <si>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</si>
  <si>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</si>
  <si>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</si>
  <si>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</si>
  <si>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</si>
  <si>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</si>
  <si>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</si>
  <si>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</si>
  <si>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</si>
  <si>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</si>
  <si>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</si>
  <si>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</si>
  <si>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</si>
  <si>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</si>
  <si>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</si>
  <si>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</si>
  <si>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</si>
  <si>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</si>
  <si>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</si>
  <si>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</si>
  <si>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</si>
  <si>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</si>
  <si>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</si>
  <si>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</si>
  <si>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</si>
  <si>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</si>
  <si>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</si>
  <si>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</si>
  <si>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</si>
  <si>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</si>
  <si>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</si>
  <si>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</si>
  <si>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</si>
  <si>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</si>
  <si>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</si>
  <si>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</si>
  <si>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</si>
  <si>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</si>
  <si>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</si>
  <si>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</si>
  <si>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</si>
  <si>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</si>
  <si>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</si>
  <si>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</si>
  <si>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</si>
  <si>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</si>
  <si>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</si>
  <si>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</si>
  <si>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</si>
  <si>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</si>
  <si>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</si>
  <si>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</si>
  <si>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</si>
  <si>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</si>
  <si>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</si>
  <si>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</si>
  <si>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</si>
  <si>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</si>
  <si>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</si>
  <si>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</si>
  <si>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</si>
  <si>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</si>
  <si>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</si>
  <si>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</si>
  <si>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</si>
  <si>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</si>
  <si>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</si>
  <si>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</si>
  <si>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</si>
  <si>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</si>
  <si>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</si>
  <si>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</si>
  <si>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</si>
  <si>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</si>
  <si>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</si>
  <si>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</si>
  <si>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</si>
  <si>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</si>
  <si>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</si>
  <si>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</si>
  <si>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</si>
  <si>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</si>
  <si>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</si>
  <si>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</si>
  <si>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</si>
  <si>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</si>
  <si>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</si>
  <si>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</si>
  <si>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</si>
  <si>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</si>
  <si>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</si>
  <si>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</si>
  <si>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</si>
  <si>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</si>
  <si>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</si>
  <si>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</si>
  <si>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</si>
  <si>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</si>
  <si>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</si>
  <si>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</si>
  <si>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</si>
  <si>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</si>
  <si>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</si>
  <si>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</si>
  <si>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</si>
  <si>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</si>
  <si>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</si>
  <si>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</si>
  <si>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</si>
  <si>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</si>
  <si>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</si>
  <si>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</si>
  <si>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</si>
  <si>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</si>
  <si>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</si>
  <si>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</si>
  <si>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</si>
  <si>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</si>
  <si>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</si>
  <si>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</si>
  <si>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</si>
  <si>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</si>
  <si>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</si>
  <si>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</si>
  <si>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</si>
  <si>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</si>
  <si>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</si>
  <si>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</si>
  <si>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</si>
  <si>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</si>
  <si>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</si>
  <si>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</si>
  <si>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</si>
  <si>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</si>
  <si>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</si>
  <si>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</si>
  <si>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</si>
  <si>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</si>
  <si>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</si>
  <si>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</si>
  <si>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</si>
  <si>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</si>
  <si>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</si>
  <si>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</si>
  <si>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</si>
  <si>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</si>
  <si>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</si>
  <si>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</si>
  <si>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</si>
  <si>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</si>
  <si>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</si>
  <si>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</si>
  <si>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</si>
  <si>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</si>
  <si>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</si>
  <si>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</si>
  <si>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</si>
  <si>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</si>
  <si>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</si>
  <si>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</si>
  <si>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</si>
  <si>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</si>
  <si>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</si>
  <si>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</si>
  <si>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</si>
  <si>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</si>
  <si>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</si>
  <si>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</si>
  <si>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</si>
  <si>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</si>
  <si>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</si>
  <si>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</si>
  <si>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</si>
  <si>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</si>
  <si>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</si>
  <si>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</si>
  <si>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</si>
  <si>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</si>
  <si>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</si>
  <si>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</si>
  <si>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</si>
  <si>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</si>
  <si>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</si>
  <si>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</si>
  <si>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</si>
  <si>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</si>
  <si>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</si>
  <si>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</si>
  <si>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</si>
  <si>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</si>
  <si>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</si>
  <si>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</si>
  <si>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</si>
  <si>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</si>
  <si>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</si>
  <si>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</si>
  <si>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</si>
  <si>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</si>
  <si>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</si>
  <si>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</si>
  <si>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</si>
  <si>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</si>
  <si>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</si>
  <si>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</si>
  <si>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</si>
  <si>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</si>
  <si>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</si>
  <si>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</si>
  <si>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</si>
  <si>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</si>
  <si>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</si>
  <si>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</si>
  <si>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</si>
  <si>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</si>
  <si>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</si>
  <si>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</si>
  <si>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</si>
  <si>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</si>
  <si>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</si>
  <si>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</si>
  <si>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</si>
  <si>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</si>
  <si>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</si>
  <si>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</si>
  <si>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</si>
  <si>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</si>
  <si>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</si>
  <si>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</si>
  <si>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</si>
  <si>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</si>
  <si>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</si>
  <si>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</si>
  <si>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</si>
  <si>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</si>
  <si>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</si>
  <si>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</si>
  <si>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</si>
  <si>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</si>
  <si>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</si>
  <si>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</si>
  <si>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</si>
  <si>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</si>
  <si>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</si>
  <si>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</si>
  <si>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</si>
  <si>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</si>
  <si>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</si>
  <si>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</si>
  <si>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</si>
  <si>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</si>
  <si>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</si>
  <si>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</si>
  <si>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</si>
  <si>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</si>
  <si>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</si>
  <si>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</si>
  <si>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</si>
  <si>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</si>
  <si>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</si>
  <si>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</si>
  <si>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</si>
  <si>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</si>
  <si>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</si>
  <si>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</si>
  <si>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</si>
  <si>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</si>
  <si>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</si>
  <si>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</si>
  <si>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</si>
  <si>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</si>
  <si>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</si>
  <si>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</si>
  <si>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</si>
  <si>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</si>
  <si>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</si>
  <si>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</si>
  <si>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</si>
  <si>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</si>
  <si>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</si>
  <si>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</si>
  <si>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</si>
  <si>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</si>
  <si>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</si>
  <si>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</si>
  <si>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</si>
  <si>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</si>
  <si>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</si>
  <si>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</si>
  <si>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</si>
  <si>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</si>
  <si>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</si>
  <si>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</si>
  <si>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</si>
  <si>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</si>
  <si>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</si>
  <si>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</si>
  <si>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</si>
  <si>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</si>
  <si>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</si>
  <si>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</si>
  <si>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</si>
  <si>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</si>
  <si>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</si>
  <si>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</si>
  <si>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</si>
  <si>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</si>
  <si>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</si>
  <si>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</si>
  <si>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</si>
  <si>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</si>
  <si>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</si>
  <si>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</si>
  <si>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</si>
  <si>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</si>
  <si>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</si>
  <si>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</si>
  <si>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</si>
  <si>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</si>
  <si>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</si>
  <si>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</si>
  <si>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</si>
  <si>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</si>
  <si>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</si>
  <si>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</si>
  <si>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</si>
  <si>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</si>
  <si>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</si>
  <si>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</si>
  <si>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</si>
  <si>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</si>
  <si>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</si>
  <si>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</si>
  <si>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</si>
  <si>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</si>
  <si>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</si>
  <si>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</si>
  <si>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</si>
  <si>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</si>
  <si>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</si>
  <si>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</si>
  <si>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</si>
  <si>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</si>
  <si>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</si>
  <si>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</si>
  <si>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</si>
  <si>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</si>
  <si>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</si>
  <si>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</si>
  <si>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</si>
  <si>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</si>
  <si>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</si>
  <si>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</si>
  <si>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</si>
  <si>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</si>
  <si>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</si>
  <si>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</si>
  <si>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</si>
  <si>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</si>
  <si>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</si>
  <si>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</si>
  <si>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</si>
  <si>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</si>
  <si>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</si>
  <si>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</si>
  <si>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</si>
  <si>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</si>
  <si>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</si>
  <si>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</si>
  <si>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</si>
  <si>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</si>
  <si>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</si>
  <si>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</si>
  <si>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</si>
  <si>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</si>
  <si>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</si>
  <si>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</si>
  <si>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</si>
  <si>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</si>
  <si>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</si>
  <si>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</si>
  <si>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</si>
  <si>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</si>
  <si>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</si>
  <si>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</si>
  <si>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</si>
  <si>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</si>
  <si>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</si>
  <si>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</si>
  <si>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</si>
  <si>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</si>
  <si>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</si>
  <si>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</si>
  <si>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</si>
  <si>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</si>
  <si>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</si>
  <si>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</si>
  <si>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</si>
  <si>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</si>
  <si>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</si>
  <si>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</si>
  <si>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</si>
  <si>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</si>
  <si>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</si>
  <si>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</si>
  <si>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</si>
  <si>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</si>
  <si>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</si>
  <si>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</si>
  <si>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</si>
  <si>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</si>
  <si>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</si>
  <si>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</si>
  <si>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</si>
  <si>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</si>
  <si>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</si>
  <si>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</si>
  <si>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</si>
  <si>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</si>
  <si>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</si>
  <si>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</si>
  <si>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</si>
  <si>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</si>
  <si>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</si>
  <si>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</si>
  <si>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</si>
  <si>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</si>
  <si>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</si>
  <si>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</si>
  <si>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</si>
  <si>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</si>
  <si>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</si>
  <si>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</si>
  <si>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</si>
  <si>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</si>
  <si>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</si>
  <si>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</si>
  <si>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</si>
  <si>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</si>
  <si>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</si>
  <si>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</si>
  <si>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</si>
  <si>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</si>
  <si>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</si>
  <si>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</si>
  <si>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</si>
  <si>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</si>
  <si>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</si>
  <si>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</si>
  <si>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</si>
  <si>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</si>
  <si>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</si>
  <si>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</si>
  <si>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</si>
  <si>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</si>
  <si>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</si>
  <si>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</si>
  <si>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</si>
  <si>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</si>
  <si>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</si>
  <si>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</si>
  <si>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</si>
  <si>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</si>
  <si>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</si>
  <si>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</si>
  <si>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</si>
  <si>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</si>
  <si>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</si>
  <si>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</si>
  <si>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</si>
  <si>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</si>
  <si>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</si>
  <si>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</si>
  <si>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</si>
  <si>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</si>
  <si>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</si>
  <si>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</si>
  <si>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</si>
  <si>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</si>
  <si>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</si>
  <si>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</si>
  <si>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</si>
  <si>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</si>
  <si>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</si>
  <si>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</si>
  <si>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</si>
  <si>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</si>
  <si>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</si>
  <si>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</si>
  <si>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</si>
  <si>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</si>
  <si>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</si>
  <si>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</si>
  <si>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</si>
  <si>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</si>
  <si>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</si>
  <si>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</si>
  <si>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</si>
  <si>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</si>
  <si>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</si>
  <si>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</si>
  <si>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</si>
  <si>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</si>
  <si>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</si>
  <si>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</si>
  <si>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</si>
  <si>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</si>
  <si>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</si>
  <si>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</si>
  <si>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</si>
  <si>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</si>
  <si>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</si>
  <si>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</si>
  <si>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</si>
  <si>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</si>
  <si>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</si>
  <si>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</si>
  <si>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</si>
  <si>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</si>
  <si>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</si>
  <si>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</si>
  <si>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</si>
  <si>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</si>
  <si>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</si>
  <si>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</si>
  <si>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</si>
  <si>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</si>
  <si>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</si>
  <si>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</si>
  <si>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</si>
  <si>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</si>
  <si>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</si>
  <si>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</si>
  <si>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</si>
  <si>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</si>
  <si>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</si>
  <si>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</si>
  <si>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</si>
  <si>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</si>
  <si>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</si>
  <si>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</si>
  <si>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</si>
  <si>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</si>
  <si>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</si>
  <si>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</si>
  <si>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</si>
  <si>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</si>
  <si>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</si>
  <si>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</si>
  <si>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</si>
  <si>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</si>
  <si>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</si>
  <si>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</si>
  <si>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</si>
  <si>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</si>
  <si>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</si>
  <si>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</si>
  <si>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</si>
  <si>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</si>
  <si>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</si>
  <si>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</si>
  <si>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</si>
  <si>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</si>
  <si>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</si>
  <si>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</si>
  <si>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</si>
  <si>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</si>
  <si>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</si>
  <si>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</si>
  <si>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</si>
  <si>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</si>
  <si>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</si>
  <si>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</si>
  <si>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</si>
  <si>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</si>
  <si>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</si>
  <si>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</si>
  <si>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</si>
  <si>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</si>
  <si>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</si>
  <si>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</si>
  <si>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</si>
  <si>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</si>
  <si>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</si>
  <si>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</si>
  <si>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</si>
  <si>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</si>
  <si>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</si>
  <si>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</si>
  <si>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</si>
  <si>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</si>
  <si>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</si>
  <si>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</si>
  <si>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</si>
  <si>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</si>
  <si>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</si>
  <si>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</si>
  <si>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</si>
  <si>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</si>
  <si>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</si>
  <si>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</si>
  <si>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</si>
  <si>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</si>
  <si>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</si>
  <si>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</si>
  <si>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</si>
  <si>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</si>
  <si>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</si>
  <si>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</si>
  <si>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</si>
  <si>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</si>
  <si>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</si>
  <si>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</si>
  <si>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</si>
  <si>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</si>
  <si>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</si>
  <si>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</si>
  <si>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</si>
  <si>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</si>
  <si>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</si>
  <si>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</si>
  <si>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</si>
  <si>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</si>
  <si>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</si>
  <si>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</si>
  <si>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</si>
  <si>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</si>
  <si>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</si>
  <si>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</si>
  <si>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</si>
  <si>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</si>
  <si>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</si>
  <si>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</si>
  <si>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</si>
  <si>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</si>
  <si>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</si>
  <si>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</si>
  <si>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</si>
  <si>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</si>
  <si>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</si>
  <si>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</si>
  <si>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</si>
  <si>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</si>
  <si>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</si>
  <si>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</si>
  <si>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</si>
  <si>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</si>
  <si>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</si>
  <si>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</si>
  <si>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</si>
  <si>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</si>
  <si>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</si>
  <si>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</si>
  <si>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</si>
  <si>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</si>
  <si>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</si>
  <si>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</si>
  <si>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</si>
  <si>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</si>
  <si>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</si>
  <si>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</si>
  <si>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</si>
  <si>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</si>
  <si>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</si>
  <si>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</si>
  <si>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</si>
  <si>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</si>
  <si>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</si>
  <si>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</si>
  <si>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</si>
  <si>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</si>
  <si>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</si>
  <si>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</si>
  <si>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</si>
  <si>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</si>
  <si>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</si>
  <si>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</si>
  <si>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</si>
  <si>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</si>
  <si>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</si>
  <si>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</si>
  <si>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</si>
  <si>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</si>
  <si>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</si>
  <si>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</si>
  <si>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</si>
  <si>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</si>
  <si>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</si>
  <si>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</si>
  <si>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</si>
  <si>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</si>
  <si>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</si>
  <si>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</si>
  <si>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</si>
  <si>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</si>
  <si>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</si>
  <si>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</si>
  <si>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</si>
  <si>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</si>
  <si>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</si>
  <si>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</si>
  <si>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</si>
  <si>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</si>
  <si>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</si>
  <si>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</si>
  <si>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</si>
  <si>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</si>
  <si>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</si>
  <si>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</si>
  <si>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</si>
  <si>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</si>
  <si>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</si>
  <si>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</si>
  <si>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</si>
  <si>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</si>
  <si>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</si>
  <si>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</si>
  <si>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</si>
  <si>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</si>
  <si>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</si>
  <si>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</si>
  <si>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</si>
  <si>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</si>
  <si>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</si>
  <si>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</si>
  <si>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</si>
  <si>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</si>
  <si>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</si>
  <si>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</si>
  <si>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</si>
  <si>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</si>
  <si>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</si>
  <si>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</si>
  <si>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</si>
  <si>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</si>
  <si>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</si>
  <si>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</si>
  <si>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</si>
  <si>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</si>
  <si>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</si>
  <si>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</si>
  <si>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</si>
  <si>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</si>
  <si>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</si>
  <si>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</si>
  <si>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</si>
  <si>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</si>
  <si>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</si>
  <si>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</si>
  <si>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</si>
  <si>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</si>
  <si>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</si>
  <si>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</si>
  <si>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</si>
  <si>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</si>
  <si>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</si>
  <si>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</si>
  <si>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</si>
  <si>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</si>
  <si>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</si>
  <si>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</si>
  <si>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</si>
  <si>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</si>
  <si>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</si>
  <si>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</si>
  <si>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</si>
  <si>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</si>
  <si>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</si>
  <si>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</si>
  <si>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</si>
  <si>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</si>
  <si>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</si>
  <si>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</si>
  <si>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</si>
  <si>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</si>
  <si>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</si>
  <si>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</si>
  <si>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</si>
  <si>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</si>
  <si>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</si>
  <si>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</si>
  <si>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</si>
  <si>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</si>
  <si>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</si>
  <si>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</si>
  <si>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</si>
  <si>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</si>
  <si>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</si>
  <si>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</si>
  <si>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</si>
  <si>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</si>
  <si>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</si>
  <si>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</si>
  <si>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</si>
  <si>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</si>
  <si>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</si>
  <si>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</si>
  <si>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</si>
  <si>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</si>
  <si>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</si>
  <si>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</si>
  <si>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</si>
  <si>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</si>
  <si>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</si>
  <si>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</si>
  <si>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</si>
  <si>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</si>
  <si>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</si>
  <si>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</si>
  <si>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</si>
  <si>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</si>
  <si>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</si>
  <si>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</si>
  <si>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</si>
  <si>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</si>
  <si>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</si>
  <si>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</si>
  <si>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</si>
  <si>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</si>
  <si>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</si>
  <si>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</si>
  <si>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</si>
  <si>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</si>
  <si>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</si>
  <si>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</si>
  <si>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</si>
  <si>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</si>
  <si>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</si>
  <si>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</si>
  <si>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</si>
  <si>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</si>
  <si>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</si>
  <si>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</si>
  <si>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</si>
  <si>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</si>
  <si>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</si>
  <si>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</si>
  <si>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</si>
  <si>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</si>
  <si>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</si>
  <si>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</si>
  <si>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</si>
  <si>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</si>
  <si>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</si>
  <si>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</si>
  <si>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</si>
  <si>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</si>
  <si>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</si>
  <si>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</si>
  <si>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</si>
  <si>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</si>
  <si>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</si>
  <si>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</si>
  <si>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</si>
  <si>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</si>
  <si>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</si>
  <si>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</si>
  <si>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</si>
  <si>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</si>
  <si>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</si>
  <si>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</si>
  <si>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</si>
  <si>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</si>
  <si>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</si>
  <si>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</si>
  <si>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</si>
  <si>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</si>
  <si>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</si>
  <si>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</si>
  <si>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</si>
  <si>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</si>
  <si>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</si>
  <si>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</si>
  <si>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</si>
  <si>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</si>
  <si>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</si>
  <si>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</si>
  <si>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</si>
  <si>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</si>
  <si>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</si>
  <si>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</si>
  <si>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</si>
  <si>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</si>
  <si>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</si>
  <si>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</si>
  <si>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</si>
  <si>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</si>
  <si>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</si>
  <si>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</si>
  <si>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</si>
  <si>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</si>
  <si>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</si>
  <si>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</si>
  <si>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</si>
  <si>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</si>
  <si>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</si>
  <si>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</si>
  <si>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</si>
  <si>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</si>
  <si>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</si>
  <si>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</si>
  <si>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</si>
  <si>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</si>
  <si>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</si>
  <si>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</si>
  <si>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</si>
  <si>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</si>
  <si>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</si>
  <si>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</si>
  <si>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</si>
  <si>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</si>
  <si>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</si>
  <si>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</si>
  <si>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</si>
  <si>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</si>
  <si>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</si>
  <si>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</si>
  <si>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</si>
  <si>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</si>
  <si>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</si>
  <si>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</si>
  <si>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</si>
  <si>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</si>
  <si>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</si>
  <si>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</si>
  <si>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</si>
  <si>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</si>
  <si>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</si>
  <si>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</si>
  <si>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</si>
  <si>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</si>
  <si>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</si>
  <si>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</si>
  <si>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</si>
  <si>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</si>
  <si>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</si>
  <si>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</si>
  <si>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</si>
  <si>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</si>
  <si>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</si>
  <si>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</si>
  <si>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</si>
  <si>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</si>
  <si>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</si>
  <si>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</si>
  <si>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</si>
  <si>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</si>
  <si>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</si>
  <si>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</si>
  <si>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</si>
  <si>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</si>
  <si>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</si>
  <si>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</si>
  <si>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</si>
  <si>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</si>
  <si>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</si>
  <si>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</si>
  <si>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</si>
  <si>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</si>
  <si>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</si>
  <si>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</si>
  <si>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</si>
  <si>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</si>
  <si>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</si>
  <si>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</si>
  <si>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</si>
  <si>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</si>
  <si>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</si>
  <si>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</si>
  <si>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</si>
  <si>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</si>
  <si>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</si>
  <si>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</si>
  <si>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</si>
  <si>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</si>
  <si>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</si>
  <si>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</si>
  <si>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</si>
  <si>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</si>
  <si>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</si>
  <si>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</si>
  <si>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</si>
  <si>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</si>
  <si>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</si>
  <si>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</si>
  <si>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</si>
  <si>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</si>
  <si>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</si>
  <si>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</si>
  <si>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</si>
  <si>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</si>
  <si>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</si>
  <si>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</si>
  <si>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</si>
  <si>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</si>
  <si>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</si>
  <si>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</si>
  <si>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</si>
  <si>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</si>
  <si>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</si>
  <si>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</si>
  <si>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</si>
  <si>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</si>
  <si>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</si>
  <si>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</si>
  <si>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</si>
  <si>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</si>
  <si>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</si>
  <si>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</si>
  <si>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</si>
  <si>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</si>
  <si>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</si>
  <si>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</si>
  <si>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</si>
  <si>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</si>
  <si>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</si>
  <si>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</si>
  <si>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</si>
  <si>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</si>
  <si>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</si>
  <si>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</si>
  <si>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</si>
  <si>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</si>
  <si>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</si>
  <si>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</si>
  <si>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</si>
  <si>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</si>
  <si>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</si>
  <si>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</si>
  <si>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</si>
  <si>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</si>
  <si>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</si>
  <si>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</si>
  <si>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</si>
  <si>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</si>
  <si>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</si>
  <si>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</si>
  <si>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</si>
  <si>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</si>
  <si>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</si>
  <si>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</si>
  <si>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</si>
  <si>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</si>
  <si>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</si>
  <si>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</si>
  <si>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</si>
  <si>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</si>
  <si>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</si>
  <si>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</si>
  <si>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</si>
  <si>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</si>
  <si>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</si>
  <si>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</si>
  <si>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</si>
  <si>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</si>
  <si>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</si>
  <si>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</si>
  <si>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</si>
  <si>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</si>
  <si>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</si>
  <si>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</si>
  <si>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</si>
  <si>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</si>
  <si>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</si>
  <si>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</si>
  <si>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</si>
  <si>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</si>
  <si>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</si>
  <si>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</si>
  <si>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</si>
  <si>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</si>
  <si>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</si>
  <si>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</si>
  <si>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</si>
  <si>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</si>
  <si>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</si>
  <si>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</si>
  <si>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</si>
  <si>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</si>
  <si>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</si>
  <si>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</si>
  <si>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</si>
  <si>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</si>
  <si>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</si>
  <si>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</si>
  <si>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</si>
  <si>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</si>
  <si>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</si>
  <si>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</si>
  <si>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</si>
  <si>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</si>
  <si>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</si>
  <si>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</si>
  <si>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</si>
  <si>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</si>
  <si>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</si>
  <si>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</si>
  <si>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</si>
  <si>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</si>
  <si>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</si>
  <si>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</si>
  <si>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</si>
  <si>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</si>
  <si>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</si>
  <si>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</si>
  <si>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</si>
  <si>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</si>
  <si>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</si>
  <si>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</si>
  <si>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</si>
  <si>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</si>
  <si>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</si>
  <si>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</si>
  <si>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</si>
  <si>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</si>
  <si>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</si>
  <si>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</si>
  <si>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</si>
  <si>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</si>
  <si>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</si>
  <si>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</si>
  <si>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</si>
  <si>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</si>
  <si>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</si>
  <si>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</si>
  <si>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</si>
  <si>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</si>
  <si>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</si>
  <si>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</si>
  <si>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</si>
  <si>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</si>
  <si>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</si>
  <si>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</si>
  <si>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</si>
  <si>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</si>
  <si>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</si>
  <si>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</si>
  <si>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</si>
  <si>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</si>
  <si>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</si>
  <si>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</si>
  <si>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</si>
  <si>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</si>
  <si>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</si>
  <si>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</si>
  <si>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</si>
  <si>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</si>
  <si>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</si>
  <si>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</si>
  <si>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</si>
  <si>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</si>
  <si>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</si>
  <si>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</si>
  <si>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</si>
  <si>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</si>
  <si>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</si>
  <si>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</si>
  <si>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</si>
  <si>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</si>
  <si>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</si>
  <si>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</si>
  <si>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</si>
  <si>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</si>
  <si>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</si>
  <si>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</si>
  <si>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</si>
  <si>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</si>
  <si>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</si>
  <si>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</si>
  <si>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</si>
  <si>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</si>
  <si>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</si>
  <si>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</si>
  <si>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</si>
  <si>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</si>
  <si>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</si>
  <si>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</si>
  <si>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</si>
  <si>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</si>
  <si>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</si>
  <si>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</si>
  <si>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</si>
  <si>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</si>
  <si>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</si>
  <si>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</si>
  <si>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</si>
  <si>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</si>
  <si>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</si>
  <si>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</si>
  <si>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</si>
  <si>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</si>
  <si>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</si>
  <si>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</si>
  <si>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</si>
  <si>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</si>
  <si>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</si>
  <si>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</si>
  <si>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</si>
  <si>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</si>
  <si>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</si>
  <si>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</si>
  <si>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</si>
  <si>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</si>
  <si>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</si>
  <si>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</si>
  <si>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</si>
  <si>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</si>
  <si>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</si>
  <si>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</si>
  <si>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</si>
  <si>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</si>
  <si>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</si>
  <si>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</si>
  <si>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</si>
  <si>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</si>
  <si>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</si>
  <si>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</si>
  <si>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</si>
  <si>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</si>
  <si>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</si>
  <si>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</si>
  <si>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</si>
  <si>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</si>
  <si>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</si>
  <si>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</si>
  <si>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</si>
  <si>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</si>
  <si>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</si>
  <si>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</si>
  <si>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</si>
  <si>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</si>
  <si>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</si>
  <si>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</si>
  <si>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</si>
  <si>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</si>
  <si>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</si>
  <si>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</si>
  <si>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</si>
  <si>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</si>
  <si>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</si>
  <si>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</si>
  <si>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</si>
  <si>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</si>
  <si>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</si>
  <si>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</si>
  <si>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</si>
  <si>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</si>
  <si>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</si>
  <si>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</si>
  <si>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</si>
  <si>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</si>
  <si>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</si>
  <si>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</si>
  <si>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</si>
  <si>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</si>
  <si>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</si>
  <si>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</si>
  <si>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</si>
  <si>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</si>
  <si>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</si>
  <si>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</si>
  <si>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</si>
  <si>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</si>
  <si>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</si>
  <si>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</si>
  <si>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</si>
  <si>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</si>
  <si>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</si>
  <si>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</si>
  <si>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</si>
  <si>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</si>
  <si>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</si>
  <si>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</si>
  <si>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</si>
  <si>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</si>
  <si>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</si>
  <si>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</si>
  <si>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</si>
  <si>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</si>
  <si>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</si>
  <si>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</si>
  <si>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</si>
  <si>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</si>
  <si>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</si>
  <si>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</si>
  <si>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</si>
  <si>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</si>
  <si>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</si>
  <si>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</si>
  <si>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</si>
  <si>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</si>
  <si>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</si>
  <si>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</si>
  <si>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</si>
  <si>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</si>
  <si>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</si>
  <si>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</si>
  <si>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</si>
  <si>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</si>
  <si>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</si>
  <si>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</si>
  <si>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</si>
  <si>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</si>
  <si>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</si>
  <si>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</si>
  <si>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</si>
  <si>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</si>
  <si>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</si>
  <si>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</si>
  <si>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</si>
  <si>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</si>
  <si>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</si>
  <si>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</si>
  <si>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</si>
  <si>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</si>
  <si>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</si>
  <si>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</si>
  <si>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</si>
  <si>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</si>
  <si>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</si>
  <si>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</si>
  <si>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</si>
  <si>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</si>
  <si>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</si>
  <si>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</si>
  <si>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</si>
  <si>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</si>
  <si>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</si>
  <si>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</si>
  <si>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</si>
  <si>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</si>
  <si>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</si>
  <si>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</si>
  <si>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</si>
  <si>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</si>
  <si>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</si>
  <si>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</si>
  <si>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</si>
  <si>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</si>
  <si>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</si>
  <si>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</si>
  <si>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</si>
  <si>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</si>
  <si>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</si>
  <si>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</si>
  <si>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</si>
  <si>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</si>
  <si>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</si>
  <si>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</si>
  <si>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</si>
  <si>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</si>
  <si>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</si>
  <si>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</si>
  <si>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</si>
  <si>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</si>
  <si>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</si>
  <si>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</si>
  <si>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</si>
  <si>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</si>
  <si>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</si>
  <si>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</si>
  <si>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</si>
  <si>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</si>
  <si>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</si>
  <si>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</si>
  <si>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</si>
  <si>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</si>
  <si>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</si>
  <si>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</si>
  <si>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</si>
  <si>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</si>
  <si>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</si>
  <si>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</si>
  <si>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</si>
  <si>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</si>
  <si>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</si>
  <si>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</si>
  <si>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</si>
  <si>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</si>
  <si>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</si>
  <si>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</si>
  <si>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</si>
  <si>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</si>
  <si>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</si>
  <si>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</si>
  <si>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</si>
  <si>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</si>
  <si>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</si>
  <si>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</si>
  <si>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</si>
  <si>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</si>
  <si>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</si>
  <si>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</si>
  <si>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</si>
  <si>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</si>
  <si>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</si>
  <si>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</si>
  <si>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</si>
  <si>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</si>
  <si>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</si>
  <si>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</si>
  <si>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</si>
  <si>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</si>
  <si>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</si>
  <si>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</si>
  <si>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</si>
  <si>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</si>
  <si>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</si>
  <si>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</si>
  <si>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</si>
  <si>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</si>
  <si>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</si>
  <si>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</si>
  <si>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</si>
  <si>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</si>
  <si>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</si>
  <si>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</si>
  <si>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</si>
  <si>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</si>
  <si>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</si>
  <si>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</si>
  <si>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</si>
  <si>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</si>
  <si>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</si>
  <si>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</si>
  <si>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</si>
  <si>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</si>
  <si>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</si>
  <si>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</si>
  <si>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</si>
  <si>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</si>
  <si>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</si>
  <si>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</si>
  <si>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</si>
  <si>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</si>
  <si>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</si>
  <si>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</si>
  <si>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</si>
  <si>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</si>
  <si>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</si>
  <si>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</si>
  <si>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</si>
  <si>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</si>
  <si>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</si>
  <si>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</si>
  <si>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</si>
  <si>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</si>
  <si>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</si>
  <si>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</si>
  <si>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</si>
  <si>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</si>
  <si>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</si>
  <si>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</si>
  <si>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</si>
  <si>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</si>
  <si>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</si>
  <si>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</si>
  <si>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</si>
  <si>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</si>
  <si>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</si>
  <si>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</si>
  <si>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</si>
  <si>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</si>
  <si>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</si>
  <si>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</si>
  <si>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</si>
  <si>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</si>
  <si>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</si>
  <si>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</si>
  <si>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</si>
  <si>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</si>
  <si>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</si>
  <si>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</si>
  <si>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</si>
  <si>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</si>
  <si>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</si>
  <si>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</si>
  <si>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</si>
  <si>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</si>
  <si>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</si>
  <si>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</si>
  <si>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</si>
  <si>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</si>
  <si>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</si>
  <si>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</si>
  <si>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</si>
  <si>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</si>
  <si>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</si>
  <si>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</si>
  <si>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</si>
  <si>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</si>
  <si>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</si>
  <si>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</si>
  <si>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</si>
  <si>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</si>
  <si>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</si>
  <si>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</si>
  <si>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</si>
  <si>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</si>
  <si>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</si>
  <si>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</si>
  <si>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</si>
  <si>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</si>
  <si>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</si>
  <si>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</si>
  <si>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</si>
  <si>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</si>
  <si>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</si>
  <si>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</si>
  <si>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</si>
  <si>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</si>
  <si>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</si>
  <si>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</si>
  <si>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</si>
  <si>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</si>
  <si>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</si>
  <si>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</si>
  <si>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</si>
  <si>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</si>
  <si>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</si>
  <si>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</si>
  <si>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</si>
  <si>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</si>
  <si>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</si>
  <si>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</si>
  <si>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</si>
  <si>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</si>
  <si>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</si>
  <si>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</si>
  <si>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</si>
  <si>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</si>
  <si>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</si>
  <si>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</si>
  <si>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</si>
  <si>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</si>
  <si>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</si>
  <si>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</si>
  <si>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</si>
  <si>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</si>
  <si>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</si>
  <si>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</si>
  <si>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</si>
  <si>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</si>
  <si>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</si>
  <si>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</si>
  <si>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</si>
  <si>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</si>
  <si>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</si>
  <si>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</si>
  <si>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</si>
  <si>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</si>
  <si>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</si>
  <si>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</si>
  <si>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</si>
  <si>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</si>
  <si>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</si>
  <si>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</si>
  <si>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</si>
  <si>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</si>
  <si>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</si>
  <si>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</si>
  <si>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</si>
  <si>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</si>
  <si>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</si>
  <si>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</si>
  <si>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</si>
  <si>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</si>
  <si>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</si>
  <si>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</si>
  <si>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</si>
  <si>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</si>
  <si>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</si>
  <si>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</si>
  <si>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</si>
  <si>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</si>
  <si>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</si>
  <si>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</si>
  <si>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</si>
  <si>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</si>
  <si>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</si>
  <si>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</si>
  <si>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</si>
  <si>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</si>
  <si>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</si>
  <si>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</si>
  <si>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</si>
  <si>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</si>
  <si>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</si>
  <si>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</si>
  <si>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</si>
  <si>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</si>
  <si>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</si>
  <si>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</si>
  <si>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</si>
  <si>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</si>
  <si>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</si>
  <si>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</si>
  <si>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</si>
  <si>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</si>
  <si>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</si>
  <si>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</si>
  <si>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</si>
  <si>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</si>
  <si>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</si>
  <si>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</si>
  <si>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</si>
  <si>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</si>
  <si>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</si>
  <si>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</si>
  <si>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</si>
  <si>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</si>
  <si>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</si>
  <si>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</si>
  <si>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</si>
  <si>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</si>
  <si>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</si>
  <si>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</si>
  <si>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</si>
  <si>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</si>
  <si>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</si>
  <si>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</si>
  <si>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</si>
  <si>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</si>
  <si>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</si>
  <si>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</si>
  <si>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</si>
  <si>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</si>
  <si>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</si>
  <si>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</si>
  <si>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</si>
  <si>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</si>
  <si>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</si>
  <si>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</si>
  <si>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</si>
  <si>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</si>
  <si>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</si>
  <si>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</si>
  <si>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</si>
  <si>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</si>
  <si>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</si>
  <si>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</si>
  <si>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</si>
  <si>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</si>
  <si>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</si>
  <si>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</si>
  <si>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</si>
  <si>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</si>
  <si>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</si>
  <si>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</si>
  <si>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</si>
  <si>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</si>
  <si>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</si>
  <si>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</si>
  <si>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</si>
  <si>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</si>
  <si>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</si>
  <si>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</si>
  <si>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</si>
  <si>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</si>
  <si>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</si>
  <si>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</si>
  <si>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</si>
  <si>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</si>
  <si>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</si>
  <si>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</si>
  <si>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</si>
  <si>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</si>
  <si>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</si>
  <si>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</si>
  <si>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</si>
  <si>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</si>
  <si>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</si>
  <si>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</si>
  <si>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</si>
  <si>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</si>
  <si>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</si>
  <si>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</si>
  <si>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</si>
  <si>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</si>
  <si>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</si>
  <si>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</si>
  <si>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</si>
  <si>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</si>
  <si>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</si>
  <si>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</si>
  <si>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</si>
  <si>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</si>
  <si>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</si>
  <si>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</si>
  <si>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</si>
  <si>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</si>
  <si>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</si>
  <si>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</si>
  <si>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</si>
  <si>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</si>
  <si>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</si>
  <si>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</si>
  <si>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</si>
  <si>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</si>
  <si>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</si>
  <si>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</si>
  <si>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</si>
  <si>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</si>
  <si>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</si>
  <si>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</si>
  <si>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</si>
  <si>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</si>
  <si>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</si>
  <si>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</si>
  <si>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</si>
  <si>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</si>
  <si>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</si>
  <si>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</si>
  <si>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</si>
  <si>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</si>
  <si>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</si>
  <si>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</si>
  <si>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</si>
  <si>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</si>
  <si>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</si>
  <si>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</si>
  <si>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</si>
  <si>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</si>
  <si>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</si>
  <si>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</si>
  <si>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</si>
  <si>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</si>
  <si>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</si>
  <si>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</si>
  <si>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</si>
  <si>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</si>
  <si>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</si>
  <si>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</si>
  <si>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</si>
  <si>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</si>
  <si>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</si>
  <si>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</si>
  <si>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</si>
  <si>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</si>
  <si>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</si>
  <si>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</si>
  <si>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</si>
  <si>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</si>
  <si>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</si>
  <si>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</si>
  <si>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</si>
  <si>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</si>
  <si>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</si>
  <si>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</si>
  <si>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</si>
  <si>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</si>
  <si>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</si>
  <si>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</si>
  <si>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</si>
  <si>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</si>
  <si>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</si>
  <si>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</si>
  <si>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</si>
  <si>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</si>
  <si>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</si>
  <si>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</si>
  <si>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</si>
  <si>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</si>
  <si>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</si>
  <si>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</si>
  <si>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</si>
  <si>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</si>
  <si>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</si>
  <si>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</si>
  <si>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</si>
  <si>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</si>
  <si>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</si>
  <si>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</si>
  <si>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</si>
  <si>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</si>
  <si>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</si>
  <si>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</si>
  <si>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</si>
  <si>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</si>
  <si>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</si>
  <si>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</si>
  <si>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</si>
  <si>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</si>
  <si>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</si>
  <si>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</si>
  <si>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</si>
  <si>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</si>
  <si>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</si>
  <si>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</si>
  <si>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</si>
  <si>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</si>
  <si>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</si>
  <si>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</si>
  <si>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</si>
  <si>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</si>
  <si>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</si>
  <si>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</si>
  <si>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</si>
  <si>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</si>
  <si>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</si>
  <si>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</si>
  <si>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</si>
  <si>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</si>
  <si>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</si>
  <si>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</si>
  <si>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</si>
  <si>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</si>
  <si>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</si>
  <si>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</si>
  <si>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</si>
  <si>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</si>
  <si>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</si>
  <si>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</si>
  <si>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</si>
  <si>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</si>
  <si>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</si>
  <si>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</si>
  <si>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</si>
  <si>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</si>
  <si>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</si>
  <si>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</si>
  <si>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</si>
  <si>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</si>
  <si>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</si>
  <si>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</si>
  <si>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</si>
  <si>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</si>
  <si>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</si>
  <si>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</si>
  <si>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</si>
  <si>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</si>
  <si>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</si>
  <si>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</si>
  <si>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</si>
  <si>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</si>
  <si>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</si>
  <si>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</si>
  <si>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</si>
  <si>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</si>
  <si>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</si>
  <si>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</si>
  <si>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</si>
  <si>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</si>
  <si>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</si>
  <si>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</si>
  <si>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</si>
  <si>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</si>
  <si>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</si>
  <si>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</si>
  <si>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</si>
  <si>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</si>
  <si>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</si>
  <si>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</si>
  <si>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</si>
  <si>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</si>
  <si>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</si>
  <si>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</si>
  <si>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</si>
  <si>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</si>
  <si>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</si>
  <si>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</si>
  <si>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</si>
  <si>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</si>
  <si>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</si>
  <si>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</si>
  <si>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</si>
  <si>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</si>
  <si>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</si>
  <si>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</si>
  <si>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</si>
  <si>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</si>
  <si>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</si>
  <si>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</si>
  <si>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</si>
  <si>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</si>
  <si>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</si>
  <si>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</si>
  <si>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</si>
  <si>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</si>
  <si>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</si>
  <si>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</si>
  <si>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</si>
  <si>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</si>
  <si>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</si>
  <si>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</si>
  <si>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</si>
  <si>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</si>
  <si>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</si>
  <si>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</si>
  <si>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</si>
  <si>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</si>
  <si>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</si>
  <si>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</si>
  <si>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</si>
  <si>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</si>
  <si>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</si>
  <si>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</si>
  <si>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</si>
  <si>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</si>
  <si>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</si>
  <si>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</si>
  <si>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</si>
  <si>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</si>
  <si>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</si>
  <si>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</si>
  <si>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</si>
  <si>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</si>
  <si>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</si>
  <si>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</si>
  <si>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</si>
  <si>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</si>
  <si>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</si>
  <si>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</si>
  <si>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</si>
  <si>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</si>
  <si>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</si>
  <si>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</si>
  <si>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</si>
  <si>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</si>
  <si>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</si>
  <si>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</si>
  <si>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</si>
  <si>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</si>
  <si>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</si>
  <si>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</si>
  <si>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</si>
  <si>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</si>
  <si>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</si>
  <si>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</si>
  <si>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</si>
  <si>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</si>
  <si>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</si>
  <si>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</si>
  <si>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</si>
  <si>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</si>
  <si>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</si>
  <si>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</si>
  <si>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</si>
  <si>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</si>
  <si>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</si>
  <si>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</si>
  <si>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</si>
  <si>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</si>
  <si>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</si>
  <si>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</si>
  <si>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</si>
  <si>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</si>
  <si>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</si>
  <si>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</si>
  <si>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</si>
  <si>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</si>
  <si>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</si>
  <si>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</si>
  <si>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</si>
  <si>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</si>
  <si>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</si>
  <si>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</si>
  <si>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</si>
  <si>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</si>
  <si>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</si>
  <si>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</si>
  <si>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</si>
  <si>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</si>
  <si>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</si>
  <si>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</si>
  <si>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</si>
  <si>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</si>
  <si>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</si>
  <si>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</si>
  <si>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</si>
  <si>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</si>
  <si>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</si>
  <si>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</si>
  <si>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</si>
  <si>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</si>
  <si>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</si>
  <si>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</si>
  <si>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</si>
  <si>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</si>
  <si>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</si>
  <si>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</si>
  <si>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</si>
  <si>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</si>
  <si>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</si>
  <si>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</si>
  <si>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</si>
  <si>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</si>
  <si>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</si>
  <si>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</si>
  <si>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</si>
  <si>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</si>
  <si>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</si>
  <si>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</si>
  <si>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</si>
  <si>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</si>
  <si>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</si>
  <si>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</si>
  <si>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</si>
  <si>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</si>
  <si>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</si>
  <si>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</si>
  <si>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</si>
  <si>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</si>
  <si>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</si>
  <si>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</si>
  <si>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</si>
  <si>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</si>
  <si>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</si>
  <si>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</si>
  <si>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</si>
  <si>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</si>
  <si>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</si>
  <si>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</si>
  <si>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</si>
  <si>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</si>
  <si>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</si>
  <si>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</si>
  <si>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</si>
  <si>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</si>
  <si>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</si>
  <si>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</si>
  <si>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</si>
  <si>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</si>
  <si>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</si>
  <si>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</si>
  <si>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</si>
  <si>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</si>
  <si>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</si>
  <si>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</si>
  <si>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</si>
  <si>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</si>
  <si>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</si>
  <si>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</si>
  <si>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</si>
  <si>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</si>
  <si>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</si>
  <si>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</si>
  <si>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</si>
  <si>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</si>
  <si>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</si>
  <si>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</si>
  <si>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</si>
  <si>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</si>
  <si>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</si>
  <si>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</si>
  <si>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</si>
  <si>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</si>
  <si>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</si>
  <si>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</si>
  <si>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</si>
  <si>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</si>
  <si>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</si>
  <si>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</si>
  <si>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</si>
  <si>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</si>
  <si>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</si>
  <si>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</si>
  <si>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</si>
  <si>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</si>
  <si>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</si>
  <si>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</si>
  <si>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</si>
  <si>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</si>
  <si>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</si>
  <si>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</si>
  <si>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</si>
  <si>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</si>
  <si>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</si>
  <si>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</si>
  <si>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</si>
  <si>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</si>
  <si>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</si>
  <si>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</si>
  <si>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</si>
  <si>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</si>
  <si>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</si>
  <si>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</si>
  <si>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</si>
  <si>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</si>
  <si>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</si>
  <si>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</si>
  <si>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</si>
  <si>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</si>
  <si>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</si>
  <si>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</si>
  <si>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</si>
  <si>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</si>
  <si>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</si>
  <si>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</si>
  <si>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</si>
  <si>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</si>
  <si>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</si>
  <si>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</si>
  <si>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</si>
  <si>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</si>
  <si>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</si>
  <si>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</si>
  <si>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</si>
  <si>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</si>
  <si>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</si>
  <si>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</si>
  <si>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</si>
  <si>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</si>
  <si>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</si>
  <si>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</si>
  <si>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</si>
  <si>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</si>
  <si>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</si>
  <si>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</si>
  <si>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</si>
  <si>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</si>
  <si>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</si>
  <si>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</si>
  <si>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</si>
  <si>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</si>
  <si>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</si>
  <si>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</si>
  <si>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</si>
  <si>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</si>
  <si>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</si>
  <si>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</si>
  <si>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</si>
  <si>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</si>
  <si>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</si>
  <si>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</si>
  <si>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</si>
  <si>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</si>
  <si>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</si>
  <si>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</si>
  <si>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</si>
  <si>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</si>
  <si>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</si>
  <si>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</si>
  <si>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</si>
  <si>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</si>
  <si>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</si>
  <si>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</si>
  <si>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</si>
  <si>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</si>
  <si>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</si>
  <si>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</si>
  <si>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</si>
  <si>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</si>
  <si>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</si>
  <si>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</si>
  <si>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</si>
  <si>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</si>
  <si>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</si>
  <si>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</si>
  <si>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</si>
  <si>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</si>
  <si>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</si>
  <si>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</si>
  <si>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</si>
  <si>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</si>
  <si>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</si>
  <si>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</si>
  <si>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</si>
  <si>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</si>
  <si>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</si>
  <si>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</si>
  <si>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</si>
  <si>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</si>
  <si>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</si>
  <si>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</si>
  <si>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</si>
  <si>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</si>
  <si>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</si>
  <si>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</si>
  <si>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</si>
  <si>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</si>
  <si>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</si>
  <si>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</si>
  <si>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</si>
  <si>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</si>
  <si>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</si>
  <si>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</si>
  <si>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</si>
  <si>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</si>
  <si>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</si>
  <si>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</si>
  <si>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</si>
  <si>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</si>
  <si>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</si>
  <si>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</si>
  <si>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</si>
  <si>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</si>
  <si>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</si>
  <si>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</si>
  <si>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</si>
  <si>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</si>
  <si>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</si>
  <si>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</si>
  <si>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</si>
  <si>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</si>
  <si>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</si>
  <si>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</si>
  <si>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</si>
  <si>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</si>
  <si>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</si>
  <si>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</si>
  <si>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</si>
  <si>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</si>
  <si>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</si>
  <si>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</si>
  <si>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</si>
  <si>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</si>
  <si>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</si>
  <si>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</si>
  <si>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</si>
  <si>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</si>
  <si>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</si>
  <si>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</si>
  <si>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</si>
  <si>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</si>
  <si>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</si>
  <si>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</si>
  <si>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</si>
  <si>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</si>
  <si>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</si>
  <si>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</si>
  <si>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</si>
  <si>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</si>
  <si>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</si>
  <si>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</si>
  <si>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</si>
  <si>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</si>
  <si>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</si>
  <si>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</si>
  <si>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</si>
  <si>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</si>
  <si>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</si>
  <si>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</si>
  <si>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</si>
  <si>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</si>
  <si>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</si>
  <si>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</si>
  <si>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</si>
  <si>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</si>
  <si>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</si>
  <si>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</si>
  <si>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</si>
  <si>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</si>
  <si>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</si>
  <si>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</si>
  <si>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</si>
  <si>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</si>
  <si>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</si>
  <si>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</si>
  <si>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</si>
  <si>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</si>
  <si>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</si>
  <si>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</si>
  <si>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</si>
  <si>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</si>
  <si>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</si>
  <si>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</si>
  <si>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</si>
  <si>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</si>
  <si>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</si>
  <si>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</si>
  <si>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</si>
  <si>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</si>
  <si>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</si>
  <si>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</si>
  <si>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</si>
  <si>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</si>
  <si>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</si>
  <si>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</si>
  <si>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</si>
  <si>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</si>
  <si>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</si>
  <si>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</si>
  <si>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</si>
  <si>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</si>
  <si>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</si>
  <si>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</si>
  <si>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</si>
  <si>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</si>
  <si>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</si>
  <si>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</si>
  <si>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</si>
  <si>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</si>
  <si>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</si>
  <si>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</si>
  <si>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</si>
  <si>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</si>
  <si>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</si>
  <si>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</si>
  <si>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</si>
  <si>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</si>
  <si>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</si>
  <si>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</si>
  <si>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</si>
  <si>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</si>
  <si>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</si>
  <si>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</si>
  <si>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</si>
  <si>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</si>
  <si>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</si>
  <si>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</si>
  <si>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</si>
  <si>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</si>
  <si>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</si>
  <si>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</si>
  <si>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</si>
  <si>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</si>
  <si>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</si>
  <si>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</si>
  <si>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</si>
  <si>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</si>
  <si>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</si>
  <si>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</si>
  <si>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</si>
  <si>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</si>
  <si>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</si>
  <si>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</si>
  <si>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</si>
  <si>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</si>
  <si>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</si>
  <si>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</si>
  <si>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</si>
  <si>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</si>
  <si>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</si>
  <si>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</si>
  <si>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</si>
  <si>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</si>
  <si>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</si>
  <si>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</si>
  <si>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</si>
  <si>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</si>
  <si>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</si>
  <si>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</si>
  <si>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</si>
  <si>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</si>
  <si>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</si>
  <si>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</si>
  <si>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</si>
  <si>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</si>
  <si>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</si>
  <si>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</si>
  <si>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</si>
  <si>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</si>
  <si>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</si>
  <si>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</si>
  <si>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</si>
  <si>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</si>
  <si>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</si>
  <si>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</si>
  <si>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</si>
  <si>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</si>
  <si>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</si>
  <si>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</si>
  <si>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</si>
  <si>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</si>
  <si>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</si>
  <si>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</si>
  <si>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</si>
  <si>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</si>
  <si>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</si>
  <si>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</si>
  <si>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</si>
  <si>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</si>
  <si>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</si>
  <si>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</si>
  <si>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</si>
  <si>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</si>
  <si>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</si>
  <si>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</si>
  <si>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</si>
  <si>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</si>
  <si>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</si>
  <si>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</si>
  <si>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</si>
  <si>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</si>
  <si>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</si>
  <si>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</si>
  <si>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</si>
  <si>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</si>
  <si>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</si>
  <si>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</si>
  <si>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</si>
  <si>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</si>
  <si>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</si>
  <si>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</si>
  <si>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</si>
  <si>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</si>
  <si>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</si>
  <si>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</si>
  <si>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</si>
  <si>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</si>
  <si>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</si>
  <si>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</si>
  <si>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</si>
  <si>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</si>
  <si>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</si>
  <si>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</si>
  <si>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</si>
  <si>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</si>
  <si>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</si>
  <si>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</si>
  <si>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</si>
  <si>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</si>
  <si>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</si>
  <si>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</si>
  <si>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</si>
  <si>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</si>
  <si>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</si>
  <si>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</si>
  <si>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</si>
  <si>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</si>
  <si>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</si>
  <si>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</si>
  <si>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</si>
  <si>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</si>
  <si>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</si>
  <si>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</si>
  <si>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</si>
  <si>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</si>
  <si>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</si>
  <si>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</si>
  <si>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</si>
  <si>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</si>
  <si>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</si>
  <si>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</si>
  <si>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</si>
  <si>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</si>
  <si>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</si>
  <si>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</si>
  <si>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</si>
  <si>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</si>
  <si>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</si>
  <si>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</si>
  <si>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</si>
  <si>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</si>
  <si>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</si>
  <si>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</si>
  <si>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</si>
  <si>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</si>
  <si>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</si>
  <si>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</si>
  <si>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</si>
  <si>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</si>
  <si>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</si>
  <si>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</si>
  <si>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</si>
  <si>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</si>
  <si>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</si>
  <si>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</si>
  <si>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</si>
  <si>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</si>
  <si>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</si>
  <si>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</si>
  <si>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</si>
  <si>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</si>
  <si>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</si>
  <si>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</si>
  <si>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</si>
  <si>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</si>
  <si>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</si>
  <si>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</si>
  <si>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</si>
  <si>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</si>
  <si>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</si>
  <si>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</si>
  <si>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</si>
  <si>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</si>
  <si>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</si>
  <si>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</si>
  <si>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</si>
  <si>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</si>
  <si>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</si>
  <si>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</si>
  <si>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</si>
  <si>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</si>
  <si>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</si>
  <si>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</si>
  <si>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</si>
  <si>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</si>
  <si>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</si>
  <si>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</si>
  <si>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</si>
  <si>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</si>
  <si>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</si>
  <si>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</si>
  <si>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</si>
  <si>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</si>
  <si>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</si>
  <si>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</si>
  <si>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</si>
  <si>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</si>
  <si>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</si>
  <si>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</si>
  <si>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</si>
  <si>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</si>
  <si>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</si>
  <si>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</si>
  <si>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</si>
  <si>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</si>
  <si>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</si>
  <si>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</si>
  <si>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</si>
  <si>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</si>
  <si>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</si>
  <si>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</si>
  <si>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</si>
  <si>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</si>
  <si>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</si>
  <si>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</si>
  <si>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</si>
  <si>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</si>
  <si>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</si>
  <si>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</si>
  <si>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</si>
  <si>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</si>
  <si>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</si>
  <si>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</si>
  <si>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</si>
  <si>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</si>
  <si>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</si>
  <si>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</si>
  <si>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</si>
  <si>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</si>
  <si>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</si>
  <si>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</si>
  <si>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</si>
  <si>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</si>
  <si>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</si>
  <si>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</si>
  <si>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</si>
  <si>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</si>
  <si>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</si>
  <si>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</si>
  <si>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</si>
  <si>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</si>
  <si>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</si>
  <si>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</si>
  <si>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</si>
  <si>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</si>
  <si>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</si>
  <si>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</si>
  <si>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</si>
  <si>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</si>
  <si>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</si>
  <si>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</si>
  <si>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</si>
  <si>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</si>
  <si>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</si>
  <si>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</si>
  <si>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</si>
  <si>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</si>
  <si>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</si>
  <si>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</si>
  <si>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</si>
  <si>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</si>
  <si>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</si>
  <si>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</si>
  <si>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</si>
  <si>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</si>
  <si>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</si>
  <si>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</si>
  <si>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</si>
  <si>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</si>
  <si>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</si>
  <si>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</si>
  <si>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</si>
  <si>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</si>
  <si>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</si>
  <si>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</si>
  <si>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</si>
  <si>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</si>
  <si>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</si>
  <si>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</si>
  <si>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</si>
  <si>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</si>
  <si>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</si>
  <si>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</si>
  <si>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</si>
  <si>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</si>
  <si>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</si>
  <si>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</si>
  <si>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</si>
  <si>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</si>
  <si>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</si>
  <si>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</si>
  <si>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</si>
  <si>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</si>
  <si>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</si>
  <si>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</si>
  <si>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</si>
  <si>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</si>
  <si>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</si>
  <si>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</si>
  <si>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</si>
  <si>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</si>
  <si>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</si>
  <si>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</si>
  <si>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</si>
  <si>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</si>
  <si>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</si>
  <si>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</si>
  <si>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</si>
  <si>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</si>
  <si>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</si>
  <si>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</si>
  <si>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</si>
  <si>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</si>
  <si>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</si>
  <si>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</si>
  <si>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</si>
  <si>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</si>
  <si>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</si>
  <si>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</si>
  <si>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</si>
  <si>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</si>
  <si>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</si>
  <si>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</si>
  <si>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</si>
  <si>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</si>
  <si>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</si>
  <si>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</si>
  <si>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</si>
  <si>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</si>
  <si>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</si>
  <si>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</si>
  <si>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</si>
  <si>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</si>
  <si>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</si>
  <si>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</si>
  <si>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</si>
  <si>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</si>
  <si>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</si>
  <si>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</si>
  <si>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</si>
  <si>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</si>
  <si>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</si>
  <si>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</si>
  <si>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</si>
  <si>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</si>
  <si>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</si>
  <si>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</si>
  <si>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</si>
  <si>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</si>
  <si>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</si>
  <si>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</si>
  <si>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</si>
  <si>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</si>
  <si>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</si>
  <si>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</si>
  <si>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</si>
  <si>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</si>
  <si>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</si>
  <si>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</si>
  <si>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</si>
  <si>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</si>
  <si>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</si>
  <si>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</si>
  <si>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</si>
  <si>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</si>
  <si>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</si>
  <si>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</si>
  <si>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</si>
  <si>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</si>
  <si>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</si>
  <si>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</si>
  <si>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</si>
  <si>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</si>
  <si>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</si>
  <si>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</si>
  <si>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</si>
  <si>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</si>
  <si>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</si>
  <si>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</si>
  <si>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</si>
  <si>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</si>
  <si>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</si>
  <si>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</si>
  <si>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</si>
  <si>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</si>
  <si>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</si>
  <si>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</si>
  <si>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</si>
  <si>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</si>
  <si>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</si>
  <si>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</si>
  <si>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</si>
  <si>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</si>
  <si>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</si>
  <si>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</si>
  <si>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</si>
  <si>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</si>
  <si>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</si>
  <si>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</si>
  <si>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</si>
  <si>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</si>
  <si>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</si>
  <si>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</si>
  <si>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</si>
  <si>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</si>
  <si>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</si>
  <si>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</si>
  <si>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</si>
  <si>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</si>
  <si>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</si>
  <si>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</si>
  <si>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</si>
  <si>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</si>
  <si>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</si>
  <si>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</si>
  <si>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</si>
  <si>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</si>
  <si>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</si>
  <si>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</si>
  <si>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</si>
  <si>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</si>
  <si>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</si>
  <si>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</si>
  <si>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</si>
  <si>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</si>
  <si>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</si>
  <si>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</si>
  <si>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</si>
  <si>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</si>
  <si>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</si>
  <si>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</si>
  <si>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</si>
  <si>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</si>
  <si>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</si>
  <si>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</si>
  <si>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</si>
  <si>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</si>
  <si>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</si>
  <si>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</si>
  <si>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</si>
  <si>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</si>
  <si>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</si>
  <si>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</si>
  <si>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</si>
  <si>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</si>
  <si>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</si>
  <si>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</si>
  <si>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</si>
  <si>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</si>
  <si>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</si>
  <si>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</si>
  <si>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</si>
  <si>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</si>
  <si>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</si>
  <si>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</si>
  <si>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</si>
  <si>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</si>
  <si>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</si>
  <si>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</si>
  <si>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</si>
  <si>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</si>
  <si>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</si>
  <si>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</si>
  <si>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</si>
  <si>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</si>
  <si>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</si>
  <si>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</si>
  <si>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</si>
  <si>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</si>
  <si>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</si>
  <si>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</si>
  <si>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</si>
  <si>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</si>
  <si>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</si>
  <si>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</si>
  <si>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</si>
  <si>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</si>
  <si>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</si>
  <si>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</si>
  <si>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</si>
  <si>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</si>
  <si>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</si>
  <si>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</si>
  <si>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</si>
  <si>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</si>
  <si>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</si>
  <si>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</si>
  <si>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</si>
  <si>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</si>
  <si>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</si>
  <si>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</si>
  <si>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</si>
  <si>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</si>
  <si>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</si>
  <si>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</si>
  <si>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</si>
  <si>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</si>
  <si>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</si>
  <si>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</si>
  <si>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</si>
  <si>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</si>
  <si>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</si>
  <si>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</si>
  <si>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</si>
  <si>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</si>
  <si>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</si>
  <si>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</si>
  <si>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</si>
  <si>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</si>
  <si>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</si>
  <si>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</si>
  <si>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</si>
  <si>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</si>
  <si>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</si>
  <si>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</si>
  <si>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</si>
  <si>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</si>
  <si>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</si>
  <si>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</si>
  <si>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</si>
  <si>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</si>
  <si>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</si>
  <si>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</si>
  <si>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</si>
  <si>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</si>
  <si>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</si>
  <si>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</si>
  <si>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</si>
  <si>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</si>
  <si>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</si>
  <si>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</si>
  <si>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</si>
  <si>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</si>
  <si>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</si>
  <si>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</si>
  <si>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</si>
  <si>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</si>
  <si>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</si>
  <si>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</si>
  <si>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</si>
  <si>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</si>
  <si>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</si>
  <si>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</si>
  <si>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</si>
  <si>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</si>
  <si>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</si>
  <si>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</si>
  <si>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</si>
  <si>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</si>
  <si>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</si>
  <si>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</si>
  <si>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</si>
  <si>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</si>
  <si>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</si>
  <si>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</si>
  <si>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</si>
  <si>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</si>
  <si>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</si>
  <si>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</si>
  <si>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</si>
  <si>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</si>
  <si>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</si>
  <si>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</si>
  <si>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</si>
  <si>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</si>
  <si>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</si>
  <si>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</si>
  <si>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</si>
  <si>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</si>
  <si>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</si>
  <si>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</si>
  <si>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</si>
  <si>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</si>
  <si>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</si>
  <si>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</si>
  <si>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</si>
  <si>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</si>
  <si>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</si>
  <si>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</si>
  <si>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</si>
  <si>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</si>
  <si>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</si>
  <si>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</si>
  <si>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</si>
  <si>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</si>
  <si>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</si>
  <si>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</si>
  <si>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</si>
  <si>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</si>
  <si>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</si>
  <si>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</si>
  <si>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</si>
  <si>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</si>
  <si>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</si>
  <si>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</si>
  <si>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</si>
  <si>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</si>
  <si>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</si>
  <si>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</si>
  <si>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</si>
  <si>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</si>
  <si>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</si>
  <si>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</si>
  <si>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</si>
  <si>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</si>
  <si>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</si>
  <si>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</si>
  <si>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</si>
  <si>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</si>
  <si>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</si>
  <si>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</si>
  <si>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</si>
  <si>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</si>
  <si>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</si>
  <si>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</si>
  <si>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</si>
  <si>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</si>
  <si>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</si>
  <si>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</si>
  <si>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</si>
  <si>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</si>
  <si>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</si>
  <si>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</si>
  <si>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</si>
  <si>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</si>
  <si>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</si>
  <si>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</si>
  <si>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</si>
  <si>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</si>
  <si>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</si>
  <si>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</si>
  <si>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</si>
  <si>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</si>
  <si>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</si>
  <si>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</si>
  <si>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</si>
  <si>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</si>
  <si>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</si>
  <si>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</si>
  <si>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</si>
  <si>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</si>
  <si>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</si>
  <si>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</si>
  <si>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</si>
  <si>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</si>
  <si>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</si>
  <si>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</si>
  <si>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</si>
  <si>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</si>
  <si>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</si>
  <si>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</si>
  <si>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</si>
  <si>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</si>
  <si>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</si>
  <si>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</si>
  <si>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</si>
  <si>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</si>
  <si>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</si>
  <si>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</si>
  <si>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</si>
  <si>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</si>
  <si>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</si>
  <si>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</si>
  <si>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</si>
  <si>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</si>
  <si>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</si>
  <si>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</si>
  <si>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</si>
  <si>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</si>
  <si>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</si>
  <si>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</si>
  <si>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</si>
  <si>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</si>
  <si>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</si>
  <si>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</si>
  <si>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</si>
  <si>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</si>
  <si>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</si>
  <si>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</si>
  <si>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</si>
  <si>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</si>
  <si>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</si>
  <si>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</si>
  <si>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</si>
  <si>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</si>
  <si>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</si>
  <si>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</si>
  <si>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</si>
  <si>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</si>
  <si>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</si>
  <si>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</si>
  <si>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</si>
  <si>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</si>
  <si>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</si>
  <si>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</si>
  <si>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</si>
  <si>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</si>
  <si>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</si>
  <si>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</si>
  <si>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</si>
  <si>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</si>
  <si>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</si>
  <si>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</si>
  <si>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</si>
  <si>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</si>
  <si>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</si>
  <si>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</si>
  <si>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</si>
  <si>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</si>
  <si>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</si>
  <si>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</si>
  <si>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</si>
  <si>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</si>
  <si>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</si>
  <si>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</si>
  <si>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</si>
  <si>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</si>
  <si>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</si>
  <si>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</si>
  <si>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</si>
  <si>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</si>
  <si>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</si>
  <si>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</si>
  <si>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</si>
  <si>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</si>
  <si>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</si>
  <si>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</si>
  <si>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</si>
  <si>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</si>
  <si>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</si>
  <si>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</si>
  <si>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</si>
  <si>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</si>
  <si>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</si>
  <si>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</si>
  <si>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</si>
  <si>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</si>
  <si>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</si>
  <si>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</si>
  <si>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</si>
  <si>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</si>
  <si>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</si>
  <si>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</si>
  <si>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</si>
  <si>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</si>
  <si>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</si>
  <si>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</si>
  <si>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</si>
  <si>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</si>
  <si>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</si>
  <si>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</si>
  <si>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</si>
  <si>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</si>
  <si>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</si>
  <si>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</si>
  <si>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</si>
  <si>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</si>
  <si>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</si>
  <si>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</si>
  <si>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</si>
  <si>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</si>
  <si>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</si>
  <si>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</si>
  <si>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</si>
  <si>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</si>
  <si>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</si>
  <si>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</si>
  <si>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</si>
  <si>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</si>
  <si>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</si>
  <si>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</si>
  <si>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</si>
  <si>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</si>
  <si>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</si>
  <si>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</si>
  <si>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</si>
  <si>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</si>
  <si>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</si>
  <si>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</si>
  <si>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</si>
  <si>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</si>
  <si>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</si>
  <si>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</si>
  <si>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</si>
  <si>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</si>
  <si>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</si>
  <si>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</si>
  <si>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</si>
  <si>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</si>
  <si>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</si>
  <si>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</si>
  <si>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</si>
  <si>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</si>
  <si>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</si>
  <si>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</si>
  <si>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</si>
  <si>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</si>
  <si>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</si>
  <si>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</si>
  <si>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</si>
  <si>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</si>
  <si>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</si>
  <si>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</si>
  <si>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</si>
  <si>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</si>
  <si>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</si>
  <si>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</si>
  <si>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</si>
  <si>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</si>
  <si>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</si>
  <si>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</si>
  <si>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</si>
  <si>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</si>
  <si>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</si>
  <si>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</si>
  <si>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</si>
  <si>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</si>
  <si>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</si>
  <si>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</si>
  <si>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</si>
  <si>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</si>
  <si>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</si>
  <si>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</si>
  <si>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</si>
  <si>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</si>
  <si>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</si>
  <si>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</si>
  <si>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</si>
  <si>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</si>
  <si>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</si>
  <si>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</si>
  <si>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</si>
  <si>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</si>
  <si>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</si>
  <si>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</si>
  <si>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</si>
  <si>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</si>
  <si>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</si>
  <si>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</si>
  <si>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</si>
  <si>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</si>
  <si>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</si>
  <si>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</si>
  <si>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</si>
  <si>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</si>
  <si>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</si>
  <si>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</si>
  <si>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</si>
  <si>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</si>
  <si>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</si>
  <si>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</si>
  <si>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</si>
  <si>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</si>
  <si>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</si>
  <si>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</si>
  <si>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</si>
  <si>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</si>
  <si>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</si>
  <si>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</si>
  <si>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</si>
  <si>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</si>
  <si>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</si>
  <si>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</si>
  <si>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</si>
  <si>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</si>
  <si>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</si>
  <si>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</si>
  <si>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</si>
  <si>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</si>
  <si>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</si>
  <si>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</si>
  <si>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</si>
  <si>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</si>
  <si>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</si>
  <si>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</si>
  <si>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</si>
  <si>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</si>
  <si>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</si>
  <si>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</si>
  <si>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</si>
  <si>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</si>
  <si>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</si>
  <si>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</si>
  <si>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</si>
  <si>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</si>
  <si>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</si>
  <si>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</si>
  <si>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</si>
  <si>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</si>
  <si>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</si>
  <si>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</si>
  <si>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</si>
  <si>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</si>
  <si>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</si>
  <si>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</si>
  <si>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</si>
  <si>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</si>
  <si>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</si>
  <si>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</si>
  <si>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</si>
  <si>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</si>
  <si>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</si>
  <si>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</si>
  <si>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</si>
  <si>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</si>
  <si>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</si>
  <si>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</si>
  <si>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</si>
  <si>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</si>
  <si>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</si>
  <si>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</si>
  <si>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</si>
  <si>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</si>
  <si>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</si>
  <si>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</si>
  <si>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</si>
  <si>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</si>
  <si>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</si>
  <si>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</si>
  <si>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</si>
  <si>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</si>
  <si>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</si>
  <si>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</si>
  <si>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</si>
  <si>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</si>
  <si>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</si>
  <si>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</si>
  <si>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</si>
  <si>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</si>
  <si>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</si>
  <si>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</si>
  <si>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</si>
  <si>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</si>
  <si>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</si>
  <si>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</si>
  <si>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</si>
  <si>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</si>
  <si>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</si>
  <si>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</si>
  <si>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</si>
  <si>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</si>
  <si>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</si>
  <si>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</si>
  <si>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</si>
  <si>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</si>
  <si>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</si>
  <si>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</si>
  <si>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</si>
  <si>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</si>
  <si>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</si>
  <si>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</si>
  <si>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</si>
  <si>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</si>
  <si>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</si>
  <si>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</si>
  <si>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</si>
  <si>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</si>
  <si>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</si>
  <si>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</si>
  <si>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</si>
  <si>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</si>
  <si>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</si>
  <si>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</si>
  <si>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</si>
  <si>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</si>
  <si>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</si>
  <si>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</si>
  <si>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</si>
  <si>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</si>
  <si>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</si>
  <si>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</si>
  <si>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</si>
  <si>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</si>
  <si>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</si>
  <si>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</si>
  <si>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</si>
  <si>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</si>
  <si>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</si>
  <si>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</si>
  <si>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</si>
  <si>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</si>
  <si>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</si>
  <si>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</si>
  <si>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</si>
  <si>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</si>
  <si>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</si>
  <si>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</si>
  <si>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</si>
  <si>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</si>
  <si>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</si>
  <si>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</si>
  <si>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</si>
  <si>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</si>
  <si>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</si>
  <si>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</si>
  <si>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</si>
  <si>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</si>
  <si>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</si>
  <si>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</si>
  <si>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</si>
  <si>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</si>
  <si>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</si>
  <si>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</si>
  <si>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</si>
  <si>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</si>
  <si>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</si>
  <si>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</si>
  <si>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</si>
  <si>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</si>
  <si>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</si>
  <si>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</si>
  <si>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</si>
  <si>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</si>
  <si>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</si>
  <si>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</si>
  <si>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</si>
  <si>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</si>
  <si>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</si>
  <si>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</si>
  <si>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</si>
  <si>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</si>
  <si>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</si>
  <si>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</si>
  <si>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</si>
  <si>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</si>
  <si>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</si>
  <si>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</si>
  <si>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</si>
  <si>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</si>
  <si>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</si>
  <si>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</si>
  <si>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</si>
  <si>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</si>
  <si>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</si>
  <si>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</si>
  <si>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</si>
  <si>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</si>
  <si>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</si>
  <si>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</si>
  <si>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</si>
  <si>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</si>
  <si>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</si>
  <si>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</si>
  <si>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</si>
  <si>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</si>
  <si>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</si>
  <si>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</si>
  <si>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</si>
  <si>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</si>
  <si>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</si>
  <si>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</si>
  <si>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</si>
  <si>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</si>
  <si>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</si>
  <si>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</si>
  <si>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</si>
  <si>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</si>
  <si>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</si>
  <si>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</si>
  <si>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</si>
  <si>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</si>
  <si>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</si>
  <si>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</si>
  <si>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</si>
  <si>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</si>
  <si>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</si>
  <si>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</si>
  <si>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</si>
  <si>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</si>
  <si>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</si>
  <si>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</si>
  <si>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</si>
  <si>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</si>
  <si>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</si>
  <si>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</si>
  <si>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</si>
  <si>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</si>
  <si>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</si>
  <si>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</si>
  <si>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</si>
  <si>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</si>
  <si>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</si>
  <si>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</si>
  <si>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</si>
  <si>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</si>
  <si>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</si>
  <si>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</si>
  <si>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</si>
  <si>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</si>
  <si>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</si>
  <si>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</si>
  <si>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</si>
  <si>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</si>
  <si>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</si>
  <si>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</si>
  <si>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</si>
  <si>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</si>
  <si>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</si>
  <si>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</si>
  <si>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</si>
  <si>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</si>
  <si>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</si>
  <si>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</si>
  <si>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</si>
  <si>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</si>
  <si>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</si>
  <si>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</si>
  <si>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</si>
  <si>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</si>
  <si>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</si>
  <si>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</si>
  <si>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</si>
  <si>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</si>
  <si>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</si>
  <si>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</si>
  <si>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</si>
  <si>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</si>
  <si>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</si>
  <si>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</si>
  <si>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</si>
  <si>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</si>
  <si>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</si>
  <si>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</si>
  <si>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</si>
  <si>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</si>
  <si>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</si>
  <si>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</si>
  <si>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</si>
  <si>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</si>
  <si>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</si>
  <si>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</si>
  <si>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</si>
  <si>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</si>
  <si>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</si>
  <si>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</si>
  <si>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</si>
  <si>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</si>
  <si>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</si>
  <si>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</si>
  <si>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</si>
  <si>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</si>
  <si>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</si>
  <si>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</si>
  <si>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</si>
  <si>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</si>
  <si>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</si>
  <si>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</si>
  <si>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</si>
  <si>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</si>
  <si>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</si>
  <si>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</si>
  <si>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</si>
  <si>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</si>
  <si>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</si>
  <si>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</si>
  <si>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</si>
  <si>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</si>
  <si>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</si>
  <si>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</si>
  <si>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</si>
  <si>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</si>
  <si>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</si>
  <si>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</si>
  <si>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</si>
  <si>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</si>
  <si>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</si>
  <si>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</si>
  <si>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</si>
  <si>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</si>
  <si>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</si>
  <si>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</si>
  <si>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</si>
  <si>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</si>
  <si>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</si>
  <si>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</si>
  <si>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</si>
  <si>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</si>
  <si>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</si>
  <si>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</si>
  <si>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</si>
  <si>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</si>
  <si>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</si>
  <si>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</si>
  <si>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</si>
  <si>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</si>
  <si>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</si>
  <si>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</si>
  <si>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</si>
  <si>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</si>
  <si>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</si>
  <si>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</si>
  <si>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</si>
  <si>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</si>
  <si>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</si>
  <si>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</si>
  <si>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</si>
  <si>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</si>
  <si>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</si>
  <si>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</si>
  <si>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</si>
  <si>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</si>
  <si>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</si>
  <si>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</si>
  <si>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</si>
  <si>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</si>
  <si>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</si>
  <si>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</si>
  <si>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</si>
  <si>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</si>
  <si>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</si>
  <si>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</si>
  <si>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</si>
  <si>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</si>
  <si>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</si>
  <si>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</si>
  <si>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</si>
  <si>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</si>
  <si>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</si>
  <si>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</si>
  <si>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</si>
  <si>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</si>
  <si>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</si>
  <si>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</si>
  <si>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</si>
  <si>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</si>
  <si>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</si>
  <si>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</si>
  <si>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</si>
  <si>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</si>
  <si>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</si>
  <si>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</si>
  <si>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</si>
  <si>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</si>
  <si>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</si>
  <si>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</si>
  <si>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</si>
  <si>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</si>
  <si>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</si>
  <si>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</si>
  <si>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</si>
  <si>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</si>
  <si>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</si>
  <si>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</si>
  <si>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</si>
  <si>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</si>
  <si>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</si>
  <si>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</si>
  <si>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</si>
  <si>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</si>
  <si>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</si>
  <si>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</si>
  <si>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</si>
  <si>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</si>
  <si>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</si>
  <si>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</si>
  <si>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</si>
  <si>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</si>
  <si>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</si>
  <si>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</si>
  <si>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</si>
  <si>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</si>
  <si>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</si>
  <si>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</si>
  <si>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</si>
  <si>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</si>
  <si>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</si>
  <si>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</si>
  <si>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</si>
  <si>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</si>
  <si>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</si>
  <si>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</si>
  <si>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</si>
  <si>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</si>
  <si>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</si>
  <si>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</si>
  <si>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</si>
  <si>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</si>
  <si>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</si>
  <si>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</si>
  <si>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</si>
  <si>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</si>
  <si>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</si>
  <si>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</si>
  <si>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</si>
  <si>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</si>
  <si>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</si>
  <si>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</si>
  <si>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</si>
  <si>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</si>
  <si>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</si>
  <si>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</si>
  <si>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</si>
  <si>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</si>
  <si>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</si>
  <si>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</si>
  <si>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</si>
  <si>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</si>
  <si>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</si>
  <si>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</si>
  <si>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</si>
  <si>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</si>
  <si>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</si>
  <si>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</si>
  <si>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</si>
  <si>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</si>
  <si>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</si>
  <si>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</si>
  <si>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</si>
  <si>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</si>
  <si>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</si>
  <si>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</si>
  <si>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</si>
  <si>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</si>
  <si>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</si>
  <si>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</si>
  <si>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</si>
  <si>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</si>
  <si>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</si>
  <si>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</si>
  <si>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</si>
  <si>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</si>
  <si>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</si>
  <si>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</si>
  <si>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</si>
  <si>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</si>
  <si>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</si>
  <si>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</si>
  <si>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</si>
  <si>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</si>
  <si>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</si>
  <si>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</si>
  <si>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</si>
  <si>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</si>
  <si>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</si>
  <si>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</si>
  <si>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</si>
  <si>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</si>
  <si>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</si>
  <si>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</si>
  <si>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</si>
  <si>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</si>
  <si>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</si>
  <si>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</si>
  <si>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</si>
  <si>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</si>
  <si>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</si>
  <si>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</si>
  <si>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</si>
  <si>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</si>
  <si>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</si>
  <si>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</si>
  <si>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</si>
  <si>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</si>
  <si>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</si>
  <si>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</si>
  <si>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</si>
  <si>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</si>
  <si>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</si>
  <si>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</si>
  <si>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</si>
  <si>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</si>
  <si>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</si>
  <si>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</si>
  <si>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</si>
  <si>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</si>
  <si>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</si>
  <si>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</si>
  <si>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</si>
  <si>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</si>
  <si>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</si>
  <si>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</si>
  <si>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</si>
  <si>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</si>
  <si>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</si>
  <si>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</si>
  <si>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</si>
  <si>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</si>
  <si>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</si>
  <si>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</si>
  <si>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</si>
  <si>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</si>
  <si>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</si>
  <si>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</si>
  <si>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</si>
  <si>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</si>
  <si>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</si>
  <si>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</si>
  <si>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</si>
  <si>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</si>
  <si>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</si>
  <si>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</si>
  <si>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</si>
  <si>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</si>
  <si>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</si>
  <si>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</si>
  <si>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</si>
  <si>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</si>
  <si>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</si>
  <si>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</si>
  <si>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</si>
  <si>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</si>
  <si>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</si>
  <si>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</si>
  <si>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</si>
  <si>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</si>
  <si>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</si>
  <si>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</si>
  <si>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</si>
  <si>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</si>
  <si>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</si>
  <si>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</si>
  <si>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</si>
  <si>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</si>
  <si>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</si>
  <si>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</si>
  <si>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</si>
  <si>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</si>
  <si>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</si>
  <si>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</si>
  <si>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</si>
  <si>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</si>
  <si>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</si>
  <si>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</si>
  <si>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</si>
  <si>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</si>
  <si>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</si>
  <si>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</si>
  <si>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</si>
  <si>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</si>
  <si>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</si>
  <si>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</si>
  <si>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</si>
  <si>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</si>
  <si>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</si>
  <si>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</si>
  <si>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</si>
  <si>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</si>
  <si>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</si>
  <si>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</si>
  <si>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</si>
  <si>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</si>
  <si>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</si>
  <si>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</si>
  <si>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</si>
  <si>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</si>
  <si>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</si>
  <si>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</si>
  <si>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</si>
  <si>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</si>
  <si>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</si>
  <si>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</si>
  <si>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</si>
  <si>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</si>
  <si>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</si>
  <si>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</si>
  <si>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</si>
  <si>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</si>
  <si>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</si>
  <si>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</si>
  <si>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</si>
  <si>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</si>
  <si>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</si>
  <si>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</si>
  <si>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</si>
  <si>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</si>
  <si>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</si>
  <si>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</si>
  <si>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</si>
  <si>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</si>
  <si>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</si>
  <si>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</si>
  <si>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</si>
  <si>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</si>
  <si>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</si>
  <si>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</si>
  <si>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</si>
  <si>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</si>
  <si>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</si>
  <si>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</si>
  <si>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</si>
  <si>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</si>
  <si>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</si>
  <si>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</si>
  <si>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</si>
  <si>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</si>
  <si>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</si>
  <si>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</si>
  <si>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</si>
  <si>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</si>
  <si>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</si>
  <si>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</si>
  <si>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</si>
  <si>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</si>
  <si>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</si>
  <si>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</si>
  <si>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</si>
  <si>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</si>
  <si>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</si>
  <si>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</si>
  <si>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</si>
  <si>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</si>
  <si>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</si>
  <si>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</si>
  <si>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</si>
  <si>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</si>
  <si>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</si>
  <si>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</si>
  <si>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</si>
  <si>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</si>
  <si>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</si>
  <si>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</si>
  <si>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</si>
  <si>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</si>
  <si>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</si>
  <si>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</si>
  <si>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</si>
  <si>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</si>
  <si>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</si>
  <si>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</si>
  <si>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</si>
  <si>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</si>
  <si>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</si>
  <si>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</si>
  <si>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</si>
  <si>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</si>
  <si>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</si>
  <si>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</si>
  <si>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</si>
  <si>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</si>
  <si>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</si>
  <si>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</si>
  <si>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</si>
  <si>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</si>
  <si>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</si>
  <si>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</si>
  <si>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</si>
  <si>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</si>
  <si>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</si>
  <si>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</si>
  <si>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</si>
  <si>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</si>
  <si>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</si>
  <si>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</si>
  <si>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</si>
  <si>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</si>
  <si>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</si>
  <si>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</si>
  <si>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</si>
  <si>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</si>
  <si>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</si>
  <si>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</si>
  <si>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</si>
  <si>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</si>
  <si>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</si>
  <si>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</si>
  <si>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</si>
  <si>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</si>
  <si>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</si>
  <si>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</si>
  <si>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</si>
  <si>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</si>
  <si>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</si>
  <si>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</si>
  <si>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</si>
  <si>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</si>
  <si>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</si>
  <si>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</si>
  <si>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</si>
  <si>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</si>
  <si>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</si>
  <si>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</si>
  <si>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</si>
  <si>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</si>
  <si>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</si>
  <si>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</si>
  <si>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</si>
  <si>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</si>
  <si>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</si>
  <si>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</si>
  <si>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</si>
  <si>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</si>
  <si>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</si>
  <si>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</si>
  <si>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</si>
  <si>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</si>
  <si>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</si>
  <si>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</si>
  <si>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</si>
  <si>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</si>
  <si>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</si>
  <si>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</si>
  <si>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</si>
  <si>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</si>
  <si>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</si>
  <si>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</si>
  <si>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</si>
  <si>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</si>
  <si>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</si>
  <si>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</si>
  <si>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</si>
  <si>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</si>
  <si>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</si>
  <si>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</si>
  <si>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</si>
  <si>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</si>
  <si>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</si>
  <si>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</si>
  <si>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</si>
  <si>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</si>
  <si>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</si>
  <si>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</si>
  <si>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</si>
  <si>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</si>
  <si>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</si>
  <si>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</si>
  <si>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</si>
  <si>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</si>
  <si>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</si>
  <si>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</si>
  <si>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</si>
  <si>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</si>
  <si>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</si>
  <si>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</si>
  <si>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</si>
  <si>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</si>
  <si>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</si>
  <si>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</si>
  <si>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</si>
  <si>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</si>
  <si>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</si>
  <si>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</si>
  <si>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</si>
  <si>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</si>
  <si>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</si>
  <si>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</si>
  <si>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</si>
  <si>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</si>
  <si>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</si>
  <si>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</si>
  <si>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</si>
  <si>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</si>
  <si>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</si>
  <si>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</si>
  <si>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</si>
  <si>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</si>
  <si>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</si>
  <si>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</si>
  <si>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</si>
  <si>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</si>
  <si>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</si>
  <si>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</si>
  <si>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</si>
  <si>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</si>
  <si>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</si>
  <si>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</si>
  <si>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</si>
  <si>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</si>
  <si>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</si>
  <si>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</si>
  <si>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</si>
  <si>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</si>
  <si>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</si>
  <si>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</si>
  <si>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</si>
  <si>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</si>
  <si>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</si>
  <si>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</si>
  <si>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</si>
  <si>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</si>
  <si>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</si>
  <si>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</si>
  <si>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</si>
  <si>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</si>
  <si>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</si>
  <si>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</si>
  <si>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</si>
  <si>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</si>
  <si>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</si>
  <si>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</si>
  <si>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</si>
  <si>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</si>
  <si>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</si>
  <si>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</si>
  <si>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</si>
  <si>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</si>
  <si>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</si>
  <si>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</si>
  <si>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</si>
  <si>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</si>
  <si>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</si>
  <si>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</si>
  <si>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</si>
  <si>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</si>
  <si>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</si>
  <si>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</si>
  <si>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</si>
  <si>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</si>
  <si>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</si>
  <si>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</si>
  <si>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</si>
  <si>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</si>
  <si>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</si>
  <si>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</si>
  <si>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</si>
  <si>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</si>
  <si>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</si>
  <si>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</si>
  <si>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</si>
  <si>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</si>
  <si>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</si>
  <si>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</si>
  <si>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</si>
  <si>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</si>
  <si>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</si>
  <si>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</si>
  <si>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</si>
  <si>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</si>
  <si>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</si>
  <si>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</si>
  <si>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</si>
  <si>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</si>
  <si>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</si>
  <si>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</si>
  <si>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</si>
  <si>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</si>
  <si>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</si>
  <si>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</si>
  <si>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</si>
  <si>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</si>
  <si>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</si>
  <si>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</si>
  <si>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</si>
  <si>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</si>
  <si>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</si>
  <si>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</si>
  <si>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</si>
  <si>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</si>
  <si>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</si>
  <si>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</si>
  <si>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</si>
  <si>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</si>
  <si>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</si>
  <si>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</si>
  <si>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</si>
  <si>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</si>
  <si>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</si>
  <si>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</si>
  <si>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</si>
  <si>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</si>
  <si>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</si>
  <si>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</si>
  <si>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</si>
  <si>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</si>
  <si>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</si>
  <si>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</si>
  <si>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</si>
  <si>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</si>
  <si>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</si>
  <si>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</si>
  <si>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</si>
  <si>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</si>
  <si>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</si>
  <si>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</si>
  <si>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</si>
  <si>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</si>
  <si>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</si>
  <si>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</si>
  <si>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</si>
  <si>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</si>
  <si>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</si>
  <si>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</si>
  <si>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</si>
  <si>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</si>
  <si>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</si>
  <si>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</si>
  <si>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</si>
  <si>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</si>
  <si>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</si>
  <si>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</si>
  <si>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</si>
  <si>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</si>
  <si>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</si>
  <si>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</si>
  <si>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</si>
  <si>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</si>
  <si>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</si>
  <si>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</si>
  <si>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</si>
  <si>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</si>
  <si>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</si>
  <si>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</si>
  <si>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</si>
  <si>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</si>
  <si>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</si>
  <si>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</si>
  <si>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</si>
  <si>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</si>
  <si>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</si>
  <si>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</si>
  <si>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</si>
  <si>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</si>
  <si>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</si>
  <si>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</si>
  <si>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</si>
  <si>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</si>
  <si>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</si>
  <si>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</si>
  <si>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</si>
  <si>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</si>
  <si>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</si>
  <si>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</si>
  <si>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</si>
  <si>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</si>
  <si>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</si>
  <si>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</si>
  <si>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</si>
  <si>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</si>
  <si>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</si>
  <si>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</si>
  <si>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</si>
  <si>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</si>
  <si>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</si>
  <si>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</si>
  <si>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</si>
  <si>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</si>
  <si>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</si>
  <si>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</si>
  <si>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</si>
  <si>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</si>
  <si>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</si>
  <si>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</si>
  <si>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</si>
  <si>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</si>
  <si>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</si>
  <si>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</si>
  <si>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</si>
  <si>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</si>
  <si>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</si>
  <si>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</si>
  <si>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</si>
  <si>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</si>
  <si>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</si>
  <si>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</si>
  <si>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</si>
  <si>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</si>
  <si>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</si>
  <si>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</si>
  <si>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</si>
  <si>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</si>
  <si>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</si>
  <si>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</si>
  <si>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</si>
  <si>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</si>
  <si>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</si>
  <si>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</si>
  <si>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</si>
  <si>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</si>
  <si>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</si>
  <si>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</si>
  <si>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</si>
  <si>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</si>
  <si>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</si>
  <si>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</si>
  <si>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</si>
  <si>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</si>
  <si>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</si>
  <si>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</si>
  <si>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</si>
  <si>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</si>
  <si>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</si>
  <si>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</si>
  <si>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</si>
  <si>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</si>
  <si>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</si>
  <si>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</si>
  <si>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</si>
  <si>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</si>
  <si>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</si>
  <si>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</si>
  <si>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</si>
  <si>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</si>
  <si>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</si>
  <si>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</si>
  <si>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</si>
  <si>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</si>
  <si>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</si>
  <si>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</si>
  <si>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</si>
  <si>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</si>
  <si>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</si>
  <si>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</si>
  <si>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</si>
  <si>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</si>
  <si>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</si>
  <si>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</si>
  <si>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</si>
  <si>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</si>
  <si>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</si>
  <si>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</si>
  <si>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</si>
  <si>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</si>
  <si>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</si>
  <si>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</si>
  <si>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</si>
  <si>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</si>
  <si>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</si>
  <si>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</si>
  <si>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</si>
  <si>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</si>
  <si>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</si>
  <si>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</si>
  <si>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</si>
  <si>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</si>
  <si>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</si>
  <si>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</si>
  <si>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</si>
  <si>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</si>
  <si>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</si>
  <si>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</si>
  <si>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</si>
  <si>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</si>
  <si>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</si>
  <si>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</si>
  <si>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</si>
  <si>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</si>
  <si>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</si>
  <si>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</si>
  <si>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</si>
  <si>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</si>
  <si>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</si>
  <si>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</si>
  <si>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</si>
  <si>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</si>
  <si>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</si>
  <si>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</si>
  <si>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</si>
  <si>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</si>
  <si>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</si>
  <si>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</si>
  <si>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</si>
  <si>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</si>
  <si>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</si>
  <si>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</si>
  <si>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</si>
  <si>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</si>
  <si>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</si>
  <si>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</si>
  <si>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</si>
  <si>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</si>
  <si>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</si>
  <si>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</si>
  <si>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</si>
  <si>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</si>
  <si>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</si>
  <si>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</si>
  <si>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</si>
  <si>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</si>
  <si>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</si>
  <si>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</si>
  <si>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</si>
  <si>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</si>
  <si>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</si>
  <si>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</si>
  <si>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</si>
  <si>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</si>
  <si>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</si>
  <si>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</si>
  <si>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</si>
  <si>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</si>
  <si>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</si>
  <si>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</si>
  <si>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</si>
  <si>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</si>
  <si>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</si>
  <si>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</si>
  <si>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</si>
  <si>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</si>
  <si>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</si>
  <si>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</si>
  <si>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</si>
  <si>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</si>
  <si>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</si>
  <si>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</si>
  <si>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</si>
  <si>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</si>
  <si>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</si>
  <si>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</si>
  <si>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</si>
  <si>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</si>
  <si>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</si>
  <si>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</si>
  <si>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</si>
  <si>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</si>
  <si>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</si>
  <si>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</si>
  <si>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</si>
  <si>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</si>
  <si>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</si>
  <si>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</si>
  <si>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</si>
  <si>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</si>
  <si>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</si>
  <si>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</si>
  <si>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</si>
  <si>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</si>
  <si>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</si>
  <si>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</si>
  <si>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</si>
  <si>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</si>
  <si>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</si>
  <si>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</si>
  <si>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</si>
  <si>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</si>
  <si>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</si>
  <si>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</si>
  <si>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</si>
  <si>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</si>
  <si>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</si>
  <si>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</si>
  <si>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</si>
  <si>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</si>
  <si>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</si>
  <si>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</si>
  <si>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</si>
  <si>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</si>
  <si>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</si>
  <si>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</si>
  <si>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</si>
  <si>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</si>
  <si>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</si>
  <si>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</si>
  <si>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</si>
  <si>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</si>
  <si>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</si>
  <si>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</si>
  <si>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</si>
  <si>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</si>
  <si>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</si>
  <si>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</si>
  <si>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</si>
  <si>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</si>
  <si>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</si>
  <si>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</si>
  <si>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</si>
  <si>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</si>
  <si>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</si>
  <si>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</si>
  <si>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</si>
  <si>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</si>
  <si>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</si>
  <si>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</si>
  <si>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</si>
  <si>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</si>
  <si>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</si>
  <si>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</si>
  <si>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</si>
  <si>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</si>
  <si>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</si>
  <si>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</si>
  <si>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</si>
  <si>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</si>
  <si>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</si>
  <si>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</si>
  <si>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</si>
  <si>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</si>
  <si>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</si>
  <si>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</si>
  <si>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</si>
  <si>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</si>
  <si>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</si>
  <si>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</si>
  <si>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</si>
  <si>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</si>
  <si>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</si>
  <si>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</si>
  <si>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</si>
  <si>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</si>
  <si>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</si>
  <si>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</si>
  <si>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</si>
  <si>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</si>
  <si>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</si>
  <si>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</si>
  <si>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</si>
  <si>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</si>
  <si>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</si>
  <si>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</si>
  <si>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</si>
  <si>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</si>
  <si>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</si>
  <si>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</si>
  <si>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</si>
  <si>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</si>
  <si>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</si>
  <si>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</si>
  <si>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</si>
  <si>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</si>
  <si>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</si>
  <si>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</si>
  <si>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</si>
  <si>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</si>
  <si>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</si>
  <si>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</si>
  <si>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</si>
  <si>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</si>
  <si>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</si>
  <si>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</si>
  <si>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</si>
  <si>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</si>
  <si>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</si>
  <si>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</si>
  <si>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</si>
  <si>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</si>
  <si>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</si>
  <si>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</si>
  <si>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</si>
  <si>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</si>
  <si>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</si>
  <si>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</si>
  <si>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</si>
  <si>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</si>
  <si>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</si>
  <si>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</si>
  <si>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</si>
  <si>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</si>
  <si>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</si>
  <si>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</si>
  <si>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</si>
  <si>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</si>
  <si>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</si>
  <si>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</si>
  <si>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</si>
  <si>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</si>
  <si>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</si>
  <si>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</si>
  <si>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</si>
  <si>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</si>
  <si>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</si>
  <si>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</si>
  <si>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</si>
  <si>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</si>
  <si>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</si>
  <si>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</si>
  <si>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</si>
  <si>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</si>
  <si>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</si>
  <si>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</si>
  <si>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</si>
  <si>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</si>
  <si>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</si>
  <si>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</si>
  <si>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</si>
  <si>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</si>
  <si>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</si>
  <si>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</si>
  <si>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</si>
  <si>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</si>
  <si>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</si>
  <si>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</si>
  <si>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</si>
  <si>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</si>
  <si>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</si>
  <si>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</si>
  <si>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</si>
  <si>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</si>
  <si>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</si>
  <si>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</si>
  <si>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</si>
  <si>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</si>
  <si>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</si>
  <si>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</si>
  <si>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</si>
  <si>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</si>
  <si>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</si>
  <si>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</si>
  <si>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</si>
  <si>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</si>
  <si>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</si>
  <si>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</si>
  <si>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</si>
  <si>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</si>
  <si>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</si>
  <si>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</si>
  <si>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</si>
  <si>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</si>
  <si>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</si>
  <si>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</si>
  <si>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</si>
  <si>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</si>
  <si>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</si>
  <si>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</si>
  <si>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</si>
  <si>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</si>
  <si>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</si>
  <si>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</si>
  <si>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</si>
  <si>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</si>
  <si>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</si>
  <si>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</si>
  <si>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</si>
  <si>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</si>
  <si>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</si>
  <si>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</si>
  <si>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</si>
  <si>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</si>
  <si>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</si>
  <si>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</si>
  <si>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</si>
  <si>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</si>
  <si>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</si>
  <si>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</si>
  <si>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</si>
  <si>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</si>
  <si>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</si>
  <si>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</si>
  <si>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</si>
  <si>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</si>
  <si>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</si>
  <si>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</si>
  <si>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</si>
  <si>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</si>
  <si>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</si>
  <si>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</si>
  <si>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</si>
  <si>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</si>
  <si>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</si>
  <si>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</si>
  <si>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</si>
  <si>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</si>
  <si>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</si>
  <si>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</si>
  <si>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</si>
  <si>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</si>
  <si>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</si>
  <si>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</si>
  <si>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</si>
  <si>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</si>
  <si>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</si>
  <si>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</si>
  <si>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</si>
  <si>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</si>
  <si>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</si>
  <si>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</si>
  <si>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</si>
  <si>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</si>
  <si>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</si>
  <si>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</si>
  <si>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</si>
  <si>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</si>
  <si>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</si>
  <si>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</si>
  <si>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</si>
  <si>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</si>
  <si>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</si>
  <si>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</si>
  <si>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</si>
  <si>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</si>
  <si>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</si>
  <si>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</si>
  <si>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</si>
  <si>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</si>
  <si>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</si>
  <si>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</si>
  <si>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</si>
  <si>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</si>
  <si>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</si>
  <si>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</si>
  <si>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</si>
  <si>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</si>
  <si>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</si>
  <si>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</si>
  <si>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</si>
  <si>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</si>
  <si>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</si>
  <si>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</si>
  <si>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</si>
  <si>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</si>
  <si>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</si>
  <si>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</si>
  <si>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</si>
  <si>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</si>
  <si>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</si>
  <si>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</si>
  <si>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</si>
  <si>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</si>
  <si>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</si>
  <si>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</si>
  <si>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</si>
  <si>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</si>
  <si>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</si>
  <si>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</si>
  <si>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</si>
  <si>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</si>
  <si>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</si>
  <si>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</si>
  <si>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</si>
  <si>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</si>
  <si>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</si>
  <si>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</si>
  <si>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</si>
  <si>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</si>
  <si>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</si>
  <si>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</si>
  <si>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</si>
  <si>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</si>
  <si>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</si>
  <si>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</si>
  <si>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</si>
  <si>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</si>
  <si>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</si>
  <si>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</si>
  <si>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</si>
  <si>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</si>
  <si>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</si>
  <si>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</si>
  <si>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</si>
  <si>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</si>
  <si>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</si>
  <si>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</si>
  <si>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</si>
  <si>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</si>
  <si>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</si>
  <si>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</si>
  <si>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</si>
  <si>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</si>
  <si>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</si>
  <si>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</si>
  <si>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</si>
  <si>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</si>
  <si>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</si>
  <si>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</si>
  <si>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</si>
  <si>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</si>
  <si>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</si>
  <si>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</si>
  <si>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</si>
  <si>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</si>
  <si>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</si>
  <si>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</si>
  <si>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</si>
  <si>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</si>
  <si>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</si>
  <si>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</si>
  <si>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</si>
  <si>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</si>
  <si>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</si>
  <si>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</si>
  <si>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</si>
  <si>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</si>
  <si>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</si>
  <si>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</si>
  <si>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</si>
  <si>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</si>
  <si>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</si>
  <si>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</si>
  <si>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</si>
  <si>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</si>
  <si>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</si>
  <si>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</si>
  <si>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</si>
  <si>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</si>
  <si>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</si>
  <si>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</si>
  <si>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</si>
  <si>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</si>
  <si>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</si>
  <si>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</si>
  <si>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</si>
  <si>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</si>
  <si>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</si>
  <si>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</si>
  <si>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</si>
  <si>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</si>
  <si>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</si>
  <si>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</si>
  <si>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</si>
  <si>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</si>
  <si>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</si>
  <si>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</si>
  <si>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</si>
  <si>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</si>
  <si>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</si>
  <si>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</si>
  <si>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</si>
  <si>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</si>
  <si>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</si>
  <si>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</si>
  <si>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</si>
  <si>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</si>
  <si>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</si>
  <si>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</si>
  <si>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</si>
  <si>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</si>
  <si>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</si>
  <si>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</si>
  <si>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</si>
  <si>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</si>
  <si>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</si>
  <si>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</si>
  <si>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</si>
  <si>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</si>
  <si>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</si>
  <si>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</si>
  <si>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</si>
  <si>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</si>
  <si>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</si>
  <si>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</si>
  <si>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</si>
  <si>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</si>
  <si>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</si>
  <si>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</si>
  <si>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</si>
  <si>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</si>
  <si>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</si>
  <si>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</si>
  <si>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</si>
  <si>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</si>
  <si>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</si>
  <si>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</si>
  <si>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</si>
  <si>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</si>
  <si>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</si>
  <si>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</si>
  <si>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</si>
  <si>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</si>
  <si>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</si>
  <si>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</si>
  <si>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</si>
  <si>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</si>
  <si>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</si>
  <si>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</si>
  <si>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</si>
  <si>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</si>
  <si>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</si>
  <si>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</si>
  <si>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</si>
  <si>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</si>
  <si>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</si>
  <si>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</si>
  <si>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</si>
  <si>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</si>
  <si>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</si>
  <si>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</si>
  <si>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</si>
  <si>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</si>
  <si>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</si>
  <si>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</si>
  <si>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</si>
  <si>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</si>
  <si>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</si>
  <si>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</si>
  <si>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</si>
  <si>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</si>
  <si>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</si>
  <si>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</si>
  <si>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</si>
  <si>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</si>
  <si>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</si>
  <si>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</si>
  <si>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</si>
  <si>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</si>
  <si>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</si>
  <si>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</si>
  <si>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</si>
  <si>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</si>
  <si>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</si>
  <si>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</si>
  <si>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</si>
  <si>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</si>
  <si>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</si>
  <si>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</si>
  <si>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</si>
  <si>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</si>
  <si>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</si>
  <si>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</si>
  <si>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</si>
  <si>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</si>
  <si>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</si>
  <si>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</si>
  <si>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</si>
  <si>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</si>
  <si>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</si>
  <si>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</si>
  <si>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</si>
  <si>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</si>
  <si>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</si>
  <si>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</si>
  <si>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</si>
  <si>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</si>
  <si>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</si>
  <si>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</si>
  <si>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</si>
  <si>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</si>
  <si>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</si>
  <si>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</si>
  <si>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</si>
  <si>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</si>
  <si>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</si>
  <si>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</si>
  <si>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</si>
  <si>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</si>
  <si>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</si>
  <si>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</si>
  <si>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</si>
  <si>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</si>
  <si>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</si>
  <si>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</si>
  <si>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</si>
  <si>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</si>
  <si>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</si>
  <si>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</si>
  <si>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</si>
  <si>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</si>
  <si>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</si>
  <si>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</si>
  <si>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</si>
  <si>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</si>
  <si>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</si>
  <si>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</si>
  <si>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</si>
  <si>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</si>
  <si>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</si>
  <si>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</si>
  <si>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</si>
  <si>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</si>
  <si>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</si>
  <si>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</si>
  <si>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</si>
  <si>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</si>
  <si>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</si>
  <si>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</si>
  <si>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</si>
  <si>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</si>
  <si>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</si>
  <si>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</si>
  <si>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</si>
  <si>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</si>
  <si>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</si>
  <si>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</si>
  <si>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</si>
  <si>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</si>
  <si>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</si>
  <si>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</si>
  <si>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</si>
  <si>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</si>
  <si>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</si>
  <si>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</si>
  <si>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</si>
  <si>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</si>
  <si>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</si>
  <si>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</si>
  <si>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</si>
  <si>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</si>
  <si>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</si>
  <si>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</si>
  <si>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</si>
  <si>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</si>
  <si>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</si>
  <si>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</si>
  <si>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</si>
  <si>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</si>
  <si>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</si>
  <si>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</si>
  <si>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</si>
  <si>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</si>
  <si>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</si>
  <si>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</si>
  <si>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</si>
  <si>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</si>
  <si>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</si>
  <si>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</si>
  <si>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</si>
  <si>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</si>
  <si>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</si>
  <si>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</si>
  <si>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</si>
  <si>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</si>
  <si>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</si>
  <si>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</si>
  <si>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</si>
  <si>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</si>
  <si>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</si>
  <si>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</si>
  <si>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</si>
  <si>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</si>
  <si>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</si>
  <si>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</si>
  <si>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</si>
  <si>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</si>
  <si>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</si>
  <si>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</si>
  <si>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</si>
  <si>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</si>
  <si>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</si>
  <si>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</si>
  <si>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</si>
  <si>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</si>
  <si>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</si>
  <si>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</si>
  <si>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</si>
  <si>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</si>
  <si>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</si>
  <si>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</si>
  <si>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</si>
  <si>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</si>
  <si>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</si>
  <si>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</si>
  <si>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</si>
  <si>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</si>
  <si>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</si>
  <si>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</si>
  <si>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</si>
  <si>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</si>
  <si>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</si>
  <si>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</si>
  <si>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</si>
  <si>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</si>
  <si>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</si>
  <si>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</si>
  <si>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</si>
  <si>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</si>
  <si>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</si>
  <si>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</si>
  <si>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</si>
  <si>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</si>
  <si>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</si>
  <si>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</si>
  <si>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</si>
  <si>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</si>
  <si>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</si>
  <si>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</si>
  <si>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</si>
  <si>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</si>
  <si>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</si>
  <si>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</si>
  <si>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</si>
  <si>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</si>
  <si>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</si>
  <si>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</si>
  <si>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</si>
  <si>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</si>
  <si>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</si>
  <si>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</si>
  <si>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</si>
  <si>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</si>
  <si>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</si>
  <si>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</si>
  <si>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</si>
  <si>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</si>
  <si>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</si>
  <si>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</si>
  <si>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</si>
  <si>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</si>
  <si>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</si>
  <si>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</si>
  <si>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</si>
  <si>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</si>
  <si>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</si>
  <si>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</si>
  <si>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</si>
  <si>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</si>
  <si>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</si>
  <si>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</si>
  <si>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</si>
  <si>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</si>
  <si>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</si>
  <si>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</si>
  <si>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</si>
  <si>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</si>
  <si>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</si>
  <si>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</si>
  <si>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</si>
  <si>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</si>
  <si>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</si>
  <si>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</si>
  <si>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</si>
  <si>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</si>
  <si>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</si>
  <si>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</si>
  <si>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</si>
  <si>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</si>
  <si>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</si>
  <si>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</si>
  <si>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</si>
  <si>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</si>
  <si>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</si>
  <si>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</si>
  <si>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</si>
  <si>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</si>
  <si>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</si>
  <si>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</si>
  <si>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</si>
  <si>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</si>
  <si>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</si>
  <si>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</si>
  <si>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</si>
  <si>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</si>
  <si>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</si>
  <si>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</si>
  <si>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</si>
  <si>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</si>
  <si>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</si>
  <si>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</si>
  <si>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</si>
  <si>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</si>
  <si>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</si>
  <si>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</si>
  <si>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</si>
  <si>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</si>
  <si>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</si>
  <si>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</si>
  <si>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</si>
  <si>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</si>
  <si>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</si>
  <si>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</si>
  <si>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</si>
  <si>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</si>
  <si>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</si>
  <si>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</si>
  <si>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</si>
  <si>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</si>
  <si>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</si>
  <si>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</si>
  <si>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</si>
  <si>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</si>
  <si>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</si>
  <si>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</si>
  <si>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</si>
  <si>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</si>
  <si>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</si>
  <si>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</si>
  <si>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</si>
  <si>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</si>
  <si>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</si>
  <si>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</si>
  <si>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</si>
  <si>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</si>
  <si>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</si>
  <si>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</si>
  <si>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</si>
  <si>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</si>
  <si>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</si>
  <si>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</si>
  <si>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</si>
  <si>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</si>
  <si>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</si>
  <si>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</si>
  <si>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</si>
  <si>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</si>
  <si>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</si>
  <si>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</si>
  <si>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</si>
  <si>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</si>
  <si>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</si>
  <si>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</si>
  <si>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</si>
  <si>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</si>
  <si>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</si>
  <si>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</si>
  <si>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</si>
  <si>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</si>
  <si>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</si>
  <si>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</si>
  <si>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</si>
  <si>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</si>
  <si>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</si>
  <si>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</si>
  <si>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</si>
  <si>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</si>
  <si>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</si>
  <si>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</si>
  <si>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</si>
  <si>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</si>
  <si>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</si>
  <si>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</si>
  <si>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</si>
  <si>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</si>
  <si>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</si>
  <si>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</si>
  <si>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</si>
  <si>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</si>
  <si>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</si>
  <si>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</si>
  <si>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</si>
  <si>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</si>
  <si>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</si>
  <si>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</si>
  <si>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</si>
  <si>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</si>
  <si>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</si>
  <si>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</si>
  <si>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</si>
  <si>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</si>
  <si>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</si>
  <si>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</si>
  <si>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</si>
  <si>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</si>
  <si>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</si>
  <si>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</si>
  <si>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</si>
  <si>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</si>
  <si>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</si>
  <si>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</si>
  <si>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</si>
  <si>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</si>
  <si>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</si>
  <si>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</si>
  <si>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</si>
  <si>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</si>
  <si>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</si>
  <si>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</si>
  <si>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</si>
  <si>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</si>
  <si>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</si>
  <si>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</si>
  <si>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</si>
  <si>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</si>
  <si>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</si>
  <si>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</si>
  <si>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</si>
  <si>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</si>
  <si>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</si>
  <si>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</si>
  <si>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</si>
  <si>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</si>
  <si>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</si>
  <si>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</si>
  <si>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</si>
  <si>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</si>
  <si>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</si>
  <si>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</si>
  <si>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</si>
  <si>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</si>
  <si>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</si>
  <si>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</si>
  <si>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</si>
  <si>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</si>
  <si>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</si>
  <si>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</si>
  <si>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</si>
  <si>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</si>
  <si>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</si>
  <si>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</si>
  <si>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</si>
  <si>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</si>
  <si>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</si>
  <si>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</si>
  <si>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</si>
  <si>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</si>
  <si>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</si>
  <si>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</si>
  <si>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</si>
  <si>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</si>
  <si>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</si>
  <si>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</si>
  <si>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</si>
  <si>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</si>
  <si>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</si>
  <si>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</si>
  <si>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</si>
  <si>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</si>
  <si>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</si>
  <si>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</si>
  <si>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</si>
  <si>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</si>
  <si>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</si>
  <si>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</si>
  <si>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</si>
  <si>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</si>
  <si>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</si>
  <si>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</si>
  <si>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</si>
  <si>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</si>
  <si>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</si>
  <si>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</si>
  <si>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</si>
  <si>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</si>
  <si>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</si>
  <si>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</si>
  <si>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</si>
  <si>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</si>
  <si>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</si>
  <si>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</si>
  <si>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</si>
  <si>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</si>
  <si>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</si>
  <si>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</si>
  <si>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</si>
  <si>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</si>
  <si>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</si>
  <si>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</si>
  <si>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</si>
  <si>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</si>
  <si>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</si>
  <si>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</si>
  <si>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</si>
  <si>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</si>
  <si>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</si>
  <si>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</si>
  <si>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</si>
  <si>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</si>
  <si>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</si>
  <si>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</si>
  <si>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</si>
  <si>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</si>
  <si>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</si>
  <si>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</si>
  <si>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</si>
  <si>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</si>
  <si>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</si>
  <si>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</si>
  <si>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</si>
  <si>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</si>
  <si>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</si>
  <si>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</si>
  <si>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</si>
  <si>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</si>
  <si>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</si>
  <si>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</si>
  <si>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</si>
  <si>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</si>
  <si>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</si>
  <si>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</si>
  <si>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</si>
  <si>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</si>
  <si>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</si>
  <si>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</si>
  <si>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</si>
  <si>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</si>
  <si>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</si>
  <si>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</si>
  <si>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</si>
  <si>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</si>
  <si>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</si>
  <si>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</si>
  <si>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</si>
  <si>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</si>
  <si>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</si>
  <si>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</si>
  <si>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</si>
  <si>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</si>
  <si>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</si>
  <si>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</si>
  <si>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</si>
  <si>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</si>
  <si>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</si>
  <si>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</si>
  <si>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</si>
  <si>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</si>
  <si>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</si>
  <si>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</si>
  <si>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</si>
  <si>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</si>
  <si>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</si>
  <si>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</si>
  <si>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</si>
  <si>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</si>
  <si>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</si>
  <si>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</si>
  <si>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</si>
  <si>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</si>
  <si>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</si>
  <si>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</si>
  <si>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</si>
  <si>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</si>
  <si>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</si>
  <si>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</si>
  <si>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</si>
  <si>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</si>
  <si>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</si>
  <si>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</si>
  <si>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</si>
  <si>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</si>
  <si>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</si>
  <si>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</si>
  <si>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</si>
  <si>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</si>
  <si>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</si>
  <si>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</si>
  <si>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</si>
  <si>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</si>
  <si>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</si>
  <si>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</si>
  <si>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</si>
  <si>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</si>
  <si>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</si>
  <si>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</si>
  <si>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</si>
  <si>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</si>
  <si>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</si>
  <si>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</si>
  <si>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</si>
  <si>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</si>
  <si>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</si>
  <si>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</si>
  <si>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</si>
  <si>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</si>
  <si>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</si>
  <si>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</si>
  <si>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</si>
  <si>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</si>
  <si>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</si>
  <si>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</si>
  <si>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</si>
  <si>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</si>
  <si>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</si>
  <si>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</si>
  <si>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</si>
  <si>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</si>
  <si>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</si>
  <si>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</si>
  <si>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</si>
  <si>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</si>
  <si>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</si>
  <si>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</si>
  <si>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</si>
  <si>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</si>
  <si>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</si>
  <si>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</si>
  <si>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</si>
  <si>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</si>
  <si>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</si>
  <si>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</si>
  <si>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</si>
  <si>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</si>
  <si>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</si>
  <si>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</si>
  <si>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</si>
  <si>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</si>
  <si>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</si>
  <si>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</si>
  <si>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</si>
  <si>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</si>
  <si>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</si>
  <si>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</si>
  <si>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</si>
  <si>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</si>
  <si>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</si>
  <si>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</si>
  <si>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</si>
  <si>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</si>
  <si>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</si>
  <si>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</si>
  <si>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</si>
  <si>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</si>
  <si>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</si>
  <si>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</si>
  <si>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</si>
  <si>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</si>
  <si>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</si>
  <si>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</si>
  <si>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</si>
  <si>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</si>
  <si>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</si>
  <si>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</si>
  <si>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</si>
  <si>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</si>
  <si>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</si>
  <si>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</si>
  <si>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</si>
  <si>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</si>
  <si>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</si>
  <si>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</si>
  <si>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</si>
  <si>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</si>
  <si>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</si>
  <si>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</si>
  <si>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</si>
  <si>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</si>
  <si>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</si>
  <si>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</si>
  <si>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</si>
  <si>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</si>
  <si>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</si>
  <si>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</si>
  <si>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</si>
  <si>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</si>
  <si>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</si>
  <si>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</si>
  <si>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</si>
  <si>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</si>
  <si>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</si>
  <si>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</si>
  <si>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</si>
  <si>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</si>
  <si>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</si>
  <si>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</si>
  <si>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</si>
  <si>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</si>
  <si>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</si>
  <si>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</si>
  <si>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</si>
  <si>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</si>
  <si>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</si>
  <si>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</si>
  <si>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</si>
  <si>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</si>
  <si>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</si>
  <si>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</si>
  <si>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</si>
  <si>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</si>
  <si>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</si>
  <si>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</si>
  <si>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</si>
  <si>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</si>
  <si>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</si>
  <si>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</si>
  <si>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</si>
  <si>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</si>
  <si>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</si>
  <si>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</si>
  <si>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</si>
  <si>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</si>
  <si>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</si>
  <si>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</si>
  <si>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</si>
  <si>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</si>
  <si>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</si>
  <si>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</si>
  <si>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</si>
  <si>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</si>
  <si>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</si>
  <si>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</si>
  <si>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</si>
  <si>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</si>
  <si>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</si>
  <si>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</si>
  <si>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</si>
  <si>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</si>
  <si>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</si>
  <si>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</si>
  <si>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</si>
  <si>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</si>
  <si>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</si>
  <si>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</si>
  <si>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</si>
  <si>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</si>
  <si>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</si>
  <si>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</si>
  <si>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</si>
  <si>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</si>
  <si>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</si>
  <si>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</si>
  <si>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</si>
  <si>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</si>
  <si>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</si>
  <si>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</si>
  <si>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</si>
  <si>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</si>
  <si>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</si>
  <si>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</si>
  <si>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</si>
  <si>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</si>
  <si>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</si>
  <si>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</si>
  <si>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</si>
  <si>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</si>
  <si>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</si>
  <si>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</si>
  <si>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</si>
  <si>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</si>
  <si>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</si>
  <si>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</si>
  <si>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</si>
  <si>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</si>
  <si>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</si>
  <si>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</si>
  <si>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</si>
  <si>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</si>
  <si>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</si>
  <si>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</si>
  <si>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</si>
  <si>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</si>
  <si>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</si>
  <si>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</si>
  <si>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</si>
  <si>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</si>
  <si>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</si>
  <si>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</si>
  <si>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</si>
  <si>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</si>
  <si>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</si>
  <si>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</si>
  <si>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</si>
  <si>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</si>
  <si>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</si>
  <si>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</si>
  <si>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</si>
  <si>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</si>
  <si>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</si>
  <si>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</si>
  <si>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</si>
  <si>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</si>
  <si>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</si>
  <si>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</si>
  <si>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</si>
  <si>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</si>
  <si>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</si>
  <si>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</si>
  <si>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</si>
  <si>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</si>
  <si>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</si>
  <si>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</si>
  <si>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</si>
  <si>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</si>
  <si>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</si>
  <si>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</si>
  <si>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</si>
  <si>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</si>
  <si>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</si>
  <si>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</si>
  <si>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</si>
  <si>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</si>
  <si>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</si>
  <si>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</si>
  <si>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</si>
  <si>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</si>
  <si>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</si>
  <si>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</si>
  <si>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</si>
  <si>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</si>
  <si>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</si>
  <si>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</si>
  <si>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</si>
  <si>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</si>
  <si>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</si>
  <si>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</si>
  <si>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</si>
  <si>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</si>
  <si>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</si>
  <si>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</si>
  <si>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</si>
  <si>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</si>
  <si>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</si>
  <si>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</si>
  <si>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</si>
  <si>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</si>
  <si>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</si>
  <si>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</si>
  <si>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</si>
  <si>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</si>
  <si>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</si>
  <si>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</si>
  <si>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</si>
  <si>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</si>
  <si>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</si>
  <si>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</si>
  <si>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</si>
  <si>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</si>
  <si>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</si>
  <si>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</si>
  <si>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</si>
  <si>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</si>
  <si>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</si>
  <si>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</si>
  <si>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</si>
  <si>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</si>
  <si>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</si>
  <si>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</si>
  <si>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</si>
  <si>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</si>
  <si>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</si>
  <si>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</si>
  <si>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</si>
  <si>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</si>
  <si>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</si>
  <si>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</si>
  <si>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</si>
  <si>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</si>
  <si>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</si>
  <si>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</si>
  <si>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</si>
  <si>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</si>
  <si>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</si>
  <si>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</si>
  <si>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</si>
  <si>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</si>
  <si>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</si>
  <si>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</si>
  <si>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</si>
  <si>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</si>
  <si>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</si>
  <si>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</si>
  <si>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</si>
  <si>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</si>
  <si>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</si>
  <si>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</si>
  <si>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</si>
  <si>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</si>
  <si>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</si>
  <si>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</si>
  <si>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</si>
  <si>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</si>
  <si>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</si>
  <si>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</si>
  <si>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</si>
  <si>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</si>
  <si>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</si>
  <si>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</si>
  <si>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</si>
  <si>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</si>
  <si>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</si>
  <si>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</si>
  <si>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</si>
  <si>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</si>
  <si>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</si>
  <si>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</si>
  <si>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</si>
  <si>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</si>
  <si>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</si>
  <si>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</si>
  <si>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</si>
  <si>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</si>
  <si>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</si>
  <si>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</si>
  <si>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</si>
  <si>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</si>
  <si>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</si>
  <si>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</si>
  <si>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</si>
  <si>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</si>
  <si>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</si>
  <si>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</si>
  <si>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</si>
  <si>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</si>
  <si>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</si>
  <si>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</si>
  <si>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</si>
  <si>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</si>
  <si>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</si>
  <si>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</si>
  <si>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</si>
  <si>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</si>
  <si>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</si>
  <si>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</si>
  <si>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</si>
  <si>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</si>
  <si>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</si>
  <si>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</si>
  <si>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</si>
  <si>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</si>
  <si>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</si>
  <si>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</si>
  <si>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</si>
  <si>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</si>
  <si>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</si>
  <si>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</si>
  <si>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</si>
  <si>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</si>
  <si>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</si>
  <si>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</si>
  <si>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</si>
  <si>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</si>
  <si>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</si>
  <si>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</si>
  <si>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</si>
  <si>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</si>
  <si>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</si>
  <si>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</si>
  <si>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</si>
  <si>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</si>
  <si>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</si>
  <si>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</si>
  <si>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</si>
  <si>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</si>
  <si>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</si>
  <si>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</si>
  <si>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</si>
  <si>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</si>
  <si>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</si>
  <si>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</si>
  <si>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</si>
  <si>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</si>
  <si>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</si>
  <si>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</si>
  <si>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</si>
  <si>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</si>
  <si>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</si>
  <si>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</si>
  <si>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</si>
  <si>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</si>
  <si>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</si>
  <si>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</si>
  <si>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</si>
  <si>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</si>
  <si>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</si>
  <si>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</si>
  <si>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</si>
  <si>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</si>
  <si>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</si>
  <si>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</si>
  <si>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</si>
  <si>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</si>
  <si>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</si>
  <si>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</si>
  <si>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</si>
  <si>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</si>
  <si>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</si>
  <si>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</si>
  <si>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</si>
  <si>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</si>
  <si>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</si>
  <si>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</si>
  <si>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</si>
  <si>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</si>
  <si>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</si>
  <si>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</si>
  <si>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</si>
  <si>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</si>
  <si>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</si>
  <si>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</si>
  <si>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</si>
  <si>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</si>
  <si>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</si>
  <si>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</si>
  <si>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</si>
  <si>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</si>
  <si>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</si>
  <si>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</si>
  <si>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</si>
  <si>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</si>
  <si>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</si>
  <si>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</si>
  <si>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</si>
  <si>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</si>
  <si>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</si>
  <si>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</si>
  <si>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</si>
  <si>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</si>
  <si>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</si>
  <si>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</si>
  <si>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</si>
  <si>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</si>
  <si>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</si>
  <si>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</si>
  <si>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</si>
  <si>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</si>
  <si>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</si>
  <si>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</si>
  <si>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</si>
  <si>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</si>
  <si>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</si>
  <si>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</si>
  <si>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</si>
  <si>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</si>
  <si>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</si>
  <si>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</si>
  <si>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</si>
  <si>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</si>
  <si>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</si>
  <si>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</si>
  <si>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</si>
  <si>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</si>
  <si>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</si>
  <si>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</si>
  <si>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</si>
  <si>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</si>
  <si>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</si>
  <si>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</si>
  <si>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</si>
  <si>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</si>
  <si>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</si>
  <si>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</si>
  <si>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</si>
  <si>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</si>
  <si>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</si>
  <si>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</si>
  <si>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</si>
  <si>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</si>
  <si>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</si>
  <si>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</si>
  <si>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</si>
  <si>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</si>
  <si>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</si>
  <si>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</si>
  <si>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</si>
  <si>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</si>
  <si>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</si>
  <si>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</si>
  <si>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</si>
  <si>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</si>
  <si>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</si>
  <si>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</si>
  <si>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</si>
  <si>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</si>
  <si>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</si>
  <si>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</si>
  <si>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</si>
  <si>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</si>
  <si>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</si>
  <si>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</si>
  <si>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</si>
  <si>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</si>
  <si>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</si>
  <si>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</si>
  <si>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</si>
  <si>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</si>
  <si>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</si>
  <si>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</si>
  <si>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</si>
  <si>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</si>
  <si>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</si>
  <si>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</si>
  <si>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</si>
  <si>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</si>
  <si>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</si>
  <si>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</si>
  <si>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</si>
  <si>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</si>
  <si>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</si>
  <si>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</si>
  <si>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</si>
  <si>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</si>
  <si>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</si>
  <si>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</si>
  <si>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</si>
  <si>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</si>
  <si>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</si>
  <si>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</si>
  <si>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</si>
  <si>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</si>
  <si>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</si>
  <si>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</si>
  <si>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</si>
  <si>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</si>
  <si>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</si>
  <si>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</si>
  <si>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</si>
  <si>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</si>
  <si>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</si>
  <si>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</si>
  <si>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</si>
  <si>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</si>
  <si>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</si>
  <si>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</si>
  <si>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</si>
  <si>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</si>
  <si>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</si>
  <si>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</si>
  <si>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</si>
  <si>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</si>
  <si>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</si>
  <si>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</si>
  <si>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</si>
  <si>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</si>
  <si>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</si>
  <si>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</si>
  <si>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</si>
  <si>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</si>
  <si>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</si>
  <si>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</si>
  <si>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</si>
  <si>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</si>
  <si>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</si>
  <si>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</si>
  <si>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</si>
  <si>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</si>
  <si>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</si>
  <si>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</si>
  <si>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</si>
  <si>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</si>
  <si>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</si>
  <si>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</si>
  <si>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</si>
  <si>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</si>
  <si>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</si>
  <si>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</si>
  <si>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</si>
  <si>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</si>
  <si>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</si>
  <si>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</si>
  <si>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</si>
  <si>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</si>
  <si>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</si>
  <si>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</si>
  <si>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</si>
  <si>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</si>
  <si>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</si>
  <si>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</si>
  <si>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</si>
  <si>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</si>
  <si>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</si>
  <si>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</si>
  <si>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</si>
  <si>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</si>
  <si>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</si>
  <si>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</si>
  <si>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</si>
  <si>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</si>
  <si>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</si>
  <si>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</si>
  <si>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</si>
  <si>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</si>
  <si>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</si>
  <si>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</si>
  <si>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</si>
  <si>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</si>
  <si>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</si>
  <si>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</si>
  <si>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</si>
  <si>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</si>
  <si>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</si>
  <si>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</si>
  <si>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</si>
  <si>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</si>
  <si>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</si>
  <si>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</si>
  <si>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</si>
  <si>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</si>
  <si>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</si>
  <si>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</si>
  <si>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</si>
  <si>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</si>
  <si>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</si>
  <si>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</si>
  <si>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</si>
  <si>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</si>
  <si>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</si>
  <si>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</si>
  <si>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</si>
  <si>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</si>
  <si>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</si>
  <si>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</si>
  <si>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</si>
  <si>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</si>
  <si>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</si>
  <si>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</si>
  <si>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</si>
  <si>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</si>
  <si>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</si>
  <si>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</si>
  <si>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</si>
  <si>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</si>
  <si>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</si>
  <si>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</si>
  <si>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</si>
  <si>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</si>
  <si>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</si>
  <si>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</si>
  <si>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</si>
  <si>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</si>
  <si>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</si>
  <si>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</si>
  <si>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</si>
  <si>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</si>
  <si>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</si>
  <si>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</si>
  <si>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</si>
  <si>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</si>
  <si>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</si>
  <si>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</si>
  <si>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</si>
  <si>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</si>
  <si>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</si>
  <si>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</si>
  <si>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</si>
  <si>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</si>
  <si>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</si>
  <si>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</si>
  <si>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</si>
  <si>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</si>
  <si>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</si>
  <si>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</si>
  <si>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</si>
  <si>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</si>
  <si>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</si>
  <si>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</si>
  <si>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</si>
  <si>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</si>
  <si>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</si>
  <si>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</si>
  <si>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</si>
  <si>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</si>
  <si>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</si>
  <si>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</si>
  <si>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</si>
  <si>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</si>
  <si>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</si>
  <si>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</si>
  <si>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</si>
  <si>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</si>
  <si>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</si>
  <si>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</si>
  <si>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</si>
  <si>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</si>
  <si>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</si>
  <si>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</si>
  <si>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</si>
  <si>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</si>
  <si>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</si>
  <si>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</si>
  <si>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</si>
  <si>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</si>
  <si>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</si>
  <si>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</si>
  <si>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</si>
  <si>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</si>
  <si>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</si>
  <si>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</si>
  <si>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</si>
  <si>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</si>
  <si>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</si>
  <si>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</si>
  <si>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</si>
  <si>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</si>
  <si>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</si>
  <si>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</si>
  <si>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</si>
  <si>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</si>
  <si>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</si>
  <si>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</si>
  <si>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</si>
  <si>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</si>
  <si>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</si>
  <si>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</si>
  <si>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</si>
  <si>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</si>
  <si>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</si>
  <si>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</si>
  <si>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</si>
  <si>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</si>
  <si>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</si>
  <si>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</si>
  <si>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</si>
  <si>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</si>
  <si>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</si>
  <si>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</si>
  <si>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</si>
  <si>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</si>
  <si>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</si>
  <si>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</si>
  <si>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</si>
  <si>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</si>
  <si>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</si>
  <si>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</si>
  <si>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</si>
  <si>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</si>
  <si>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</si>
  <si>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</si>
  <si>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</si>
  <si>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</si>
  <si>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</si>
  <si>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</si>
  <si>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</si>
  <si>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</si>
  <si>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</si>
  <si>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</si>
  <si>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</si>
  <si>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</si>
  <si>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</si>
  <si>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</si>
  <si>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</si>
  <si>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</si>
  <si>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</si>
  <si>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</si>
  <si>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</si>
  <si>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</si>
  <si>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</si>
  <si>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</si>
  <si>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</si>
  <si>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</si>
  <si>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</si>
  <si>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</si>
  <si>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</si>
  <si>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</si>
  <si>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</si>
  <si>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</si>
  <si>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</si>
  <si>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</si>
  <si>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</si>
  <si>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</si>
  <si>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</si>
  <si>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</si>
  <si>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</si>
  <si>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</si>
  <si>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</si>
  <si>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</si>
  <si>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</si>
  <si>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</si>
  <si>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</si>
  <si>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</si>
  <si>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</si>
  <si>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</si>
  <si>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</si>
  <si>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</si>
  <si>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</si>
  <si>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</si>
  <si>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</si>
  <si>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</si>
  <si>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</si>
  <si>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</si>
  <si>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</si>
  <si>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</si>
  <si>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</si>
  <si>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</si>
  <si>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</si>
  <si>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</si>
  <si>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</si>
  <si>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</si>
  <si>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</si>
  <si>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</si>
  <si>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</si>
  <si>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</si>
  <si>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</si>
  <si>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</si>
  <si>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</si>
  <si>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</si>
  <si>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</si>
  <si>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</si>
  <si>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</si>
  <si>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</si>
  <si>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</si>
  <si>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</si>
  <si>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</si>
  <si>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</si>
  <si>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</si>
  <si>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</si>
  <si>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</si>
  <si>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</si>
  <si>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</si>
  <si>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</si>
  <si>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</si>
  <si>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</si>
  <si>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</si>
  <si>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</si>
  <si>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</si>
  <si>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</si>
  <si>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</si>
  <si>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</si>
  <si>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</si>
  <si>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</si>
  <si>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</si>
  <si>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</si>
  <si>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</si>
  <si>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</si>
  <si>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</si>
  <si>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</si>
  <si>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</si>
  <si>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</si>
  <si>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</si>
  <si>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</si>
  <si>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</si>
  <si>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</si>
  <si>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</si>
  <si>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</si>
  <si>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</si>
  <si>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</si>
  <si>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</si>
  <si>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</si>
  <si>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</si>
  <si>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</si>
  <si>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</si>
  <si>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</si>
  <si>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</si>
  <si>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</si>
  <si>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</si>
  <si>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</si>
  <si>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</si>
  <si>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</si>
  <si>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</si>
  <si>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</si>
  <si>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</si>
  <si>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</si>
  <si>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</si>
  <si>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</si>
  <si>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</si>
  <si>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</si>
  <si>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</si>
  <si>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</si>
  <si>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</si>
  <si>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</si>
  <si>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</si>
  <si>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</si>
  <si>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</si>
  <si>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</si>
  <si>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</si>
  <si>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</si>
  <si>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</si>
  <si>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</si>
  <si>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</si>
  <si>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</si>
  <si>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</si>
  <si>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</si>
  <si>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</si>
  <si>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</si>
  <si>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</si>
  <si>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</si>
  <si>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</si>
  <si>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</si>
  <si>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</si>
  <si>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</si>
  <si>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</si>
  <si>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</si>
  <si>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</si>
  <si>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</si>
  <si>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</si>
  <si>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</si>
  <si>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</si>
  <si>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</si>
  <si>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</si>
  <si>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</si>
  <si>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</si>
  <si>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</si>
  <si>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</si>
  <si>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</si>
  <si>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</si>
  <si>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</si>
  <si>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</si>
  <si>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</si>
  <si>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</si>
  <si>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</si>
  <si>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</si>
  <si>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</si>
  <si>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</si>
  <si>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</si>
  <si>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</si>
  <si>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</si>
  <si>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</si>
  <si>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</si>
  <si>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</si>
  <si>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</si>
  <si>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</si>
  <si>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</si>
  <si>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</si>
  <si>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</si>
  <si>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</si>
  <si>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</si>
  <si>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</si>
  <si>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</si>
  <si>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</si>
  <si>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</si>
  <si>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</si>
  <si>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</si>
  <si>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</si>
  <si>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</si>
  <si>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</si>
  <si>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</si>
  <si>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</si>
  <si>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</si>
  <si>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</si>
  <si>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</si>
  <si>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</si>
  <si>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</si>
  <si>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</si>
  <si>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</si>
  <si>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</si>
  <si>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</si>
  <si>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</si>
  <si>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</si>
  <si>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</si>
  <si>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</si>
  <si>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</si>
  <si>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</si>
  <si>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</si>
  <si>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</si>
  <si>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</si>
  <si>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</si>
  <si>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</si>
  <si>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</si>
  <si>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</si>
  <si>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</si>
  <si>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</si>
  <si>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</si>
  <si>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</si>
  <si>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</si>
  <si>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</si>
  <si>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</si>
  <si>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</si>
  <si>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</si>
  <si>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</si>
  <si>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</si>
  <si>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</si>
  <si>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</si>
  <si>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</si>
  <si>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</si>
  <si>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</si>
  <si>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</si>
  <si>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</si>
  <si>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</si>
  <si>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</si>
  <si>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</si>
  <si>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</si>
  <si>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</si>
  <si>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</si>
  <si>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</si>
  <si>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</si>
  <si>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</si>
  <si>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</si>
  <si>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</si>
  <si>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</si>
  <si>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</si>
  <si>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</si>
  <si>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</si>
  <si>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</si>
  <si>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</si>
  <si>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</si>
  <si>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</si>
  <si>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</si>
  <si>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</si>
  <si>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</si>
  <si>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</si>
  <si>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</si>
  <si>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</si>
  <si>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</si>
  <si>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</si>
  <si>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</si>
  <si>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</si>
  <si>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</si>
  <si>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</si>
  <si>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</si>
  <si>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</si>
  <si>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</si>
  <si>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</si>
  <si>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</si>
  <si>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</si>
  <si>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</si>
  <si>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</si>
  <si>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</si>
  <si>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</si>
  <si>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</si>
  <si>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</si>
  <si>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</si>
  <si>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</si>
  <si>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</si>
  <si>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</si>
  <si>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</si>
  <si>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</si>
  <si>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</si>
  <si>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</si>
  <si>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</si>
  <si>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</si>
  <si>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</si>
  <si>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</si>
  <si>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</si>
  <si>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</si>
  <si>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</si>
  <si>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</si>
  <si>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</si>
  <si>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</si>
  <si>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</si>
  <si>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</si>
  <si>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</si>
  <si>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</si>
  <si>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</si>
  <si>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</si>
  <si>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</si>
  <si>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</si>
  <si>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</si>
  <si>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</si>
  <si>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</si>
  <si>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</si>
  <si>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</si>
  <si>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</si>
  <si>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</si>
  <si>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</si>
  <si>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</si>
  <si>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</si>
  <si>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</si>
  <si>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</si>
  <si>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</si>
  <si>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</si>
  <si>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</si>
  <si>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</si>
  <si>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</si>
  <si>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</si>
  <si>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</si>
  <si>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</si>
  <si>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</si>
  <si>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</si>
  <si>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</si>
  <si>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</si>
  <si>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</si>
  <si>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</si>
  <si>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</si>
  <si>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</si>
  <si>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</si>
  <si>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</si>
  <si>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</si>
  <si>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</si>
  <si>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</si>
  <si>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</si>
  <si>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</si>
  <si>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</si>
  <si>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</si>
  <si>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</si>
  <si>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</si>
  <si>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</si>
  <si>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</si>
  <si>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</si>
  <si>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</si>
  <si>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</si>
  <si>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</si>
  <si>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</si>
  <si>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</si>
  <si>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</si>
  <si>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</si>
  <si>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</si>
  <si>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</si>
  <si>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</si>
  <si>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</si>
  <si>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</si>
  <si>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</si>
  <si>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</si>
  <si>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</si>
  <si>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</si>
  <si>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</si>
  <si>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</si>
  <si>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</si>
  <si>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</si>
  <si>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</si>
  <si>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</si>
  <si>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</si>
  <si>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</si>
  <si>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</si>
  <si>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</si>
  <si>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</si>
  <si>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</si>
  <si>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</si>
  <si>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</si>
  <si>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</si>
  <si>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</si>
  <si>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</si>
  <si>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</si>
  <si>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</si>
  <si>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</si>
  <si>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</si>
  <si>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</si>
  <si>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</si>
  <si>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</si>
  <si>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</si>
  <si>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</si>
  <si>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</si>
  <si>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</si>
  <si>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</si>
  <si>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</si>
  <si>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</si>
  <si>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</si>
  <si>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</si>
  <si>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</si>
  <si>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</si>
  <si>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</si>
  <si>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</si>
  <si>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</si>
  <si>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</si>
  <si>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</si>
  <si>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</si>
  <si>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</si>
  <si>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</si>
  <si>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</si>
  <si>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</si>
  <si>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</si>
  <si>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</si>
  <si>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</si>
  <si>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</si>
  <si>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</si>
  <si>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</si>
  <si>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</si>
  <si>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</si>
  <si>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</si>
  <si>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</si>
  <si>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</si>
  <si>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</si>
  <si>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</si>
  <si>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</si>
  <si>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</si>
  <si>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</si>
  <si>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</si>
  <si>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</si>
  <si>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</si>
  <si>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</si>
  <si>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</si>
  <si>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</si>
  <si>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</si>
  <si>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</si>
  <si>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</si>
  <si>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</si>
  <si>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</si>
  <si>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</si>
  <si>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</si>
  <si>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</si>
  <si>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</si>
  <si>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</si>
  <si>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</si>
  <si>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</si>
  <si>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</si>
  <si>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</si>
  <si>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</si>
  <si>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</si>
  <si>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</si>
  <si>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</si>
  <si>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</si>
  <si>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</si>
  <si>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</si>
  <si>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</si>
  <si>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</si>
  <si>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</si>
  <si>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</si>
  <si>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</si>
  <si>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</si>
  <si>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</si>
  <si>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</si>
  <si>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</si>
  <si>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</si>
  <si>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</si>
  <si>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</si>
  <si>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</si>
  <si>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</si>
  <si>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</si>
  <si>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</si>
  <si>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</si>
  <si>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</si>
  <si>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</si>
  <si>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</si>
  <si>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</si>
  <si>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</si>
  <si>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</si>
  <si>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</si>
  <si>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</si>
  <si>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</si>
  <si>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</si>
  <si>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</si>
  <si>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</si>
  <si>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</si>
  <si>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</si>
  <si>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</si>
  <si>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</si>
  <si>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</si>
  <si>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</si>
  <si>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</si>
  <si>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</si>
  <si>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</si>
  <si>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</si>
  <si>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</si>
  <si>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</si>
  <si>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</si>
  <si>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</si>
  <si>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</si>
  <si>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</si>
  <si>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</si>
  <si>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</si>
  <si>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</si>
  <si>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</si>
  <si>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</si>
  <si>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</si>
  <si>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</si>
  <si>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</si>
  <si>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</si>
  <si>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</si>
  <si>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</si>
  <si>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</si>
  <si>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</si>
  <si>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</si>
  <si>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</si>
  <si>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</si>
  <si>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</si>
  <si>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</si>
  <si>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</si>
  <si>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</si>
  <si>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</si>
  <si>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</si>
  <si>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</si>
  <si>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</si>
  <si>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</si>
  <si>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</si>
  <si>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</si>
  <si>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</si>
  <si>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</si>
  <si>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</si>
  <si>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</si>
  <si>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</si>
  <si>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</si>
  <si>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</si>
  <si>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</si>
  <si>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</si>
  <si>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</si>
  <si>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</si>
  <si>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</si>
  <si>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</si>
  <si>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</si>
  <si>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</si>
  <si>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</si>
  <si>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</si>
  <si>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</si>
  <si>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</si>
  <si>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</si>
  <si>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</si>
  <si>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</si>
  <si>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</si>
  <si>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</si>
  <si>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</si>
  <si>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</si>
  <si>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</si>
  <si>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</si>
  <si>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</si>
  <si>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</si>
  <si>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</si>
  <si>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</si>
  <si>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</si>
  <si>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</si>
  <si>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</si>
  <si>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</si>
  <si>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</si>
  <si>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</si>
  <si>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</si>
  <si>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</si>
  <si>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</si>
  <si>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</si>
  <si>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</si>
  <si>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</si>
  <si>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</si>
  <si>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</si>
  <si>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</si>
  <si>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</si>
  <si>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</si>
  <si>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</si>
  <si>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</si>
  <si>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</si>
  <si>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</si>
  <si>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</si>
  <si>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</si>
  <si>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</si>
  <si>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</si>
  <si>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</si>
  <si>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</si>
  <si>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</si>
  <si>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</si>
  <si>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</si>
  <si>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</si>
  <si>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</si>
  <si>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</si>
  <si>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</si>
  <si>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</si>
  <si>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</si>
  <si>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</si>
  <si>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</si>
  <si>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</si>
  <si>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</si>
  <si>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</si>
  <si>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</si>
  <si>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</si>
  <si>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</si>
  <si>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</si>
  <si>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</si>
  <si>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</si>
  <si>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</si>
  <si>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</si>
  <si>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</si>
  <si>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</si>
  <si>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</si>
  <si>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</si>
  <si>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</si>
  <si>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</si>
  <si>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</si>
  <si>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</si>
  <si>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</si>
  <si>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</si>
  <si>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</si>
  <si>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</si>
  <si>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</si>
  <si>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</si>
  <si>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</si>
  <si>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</si>
  <si>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</si>
  <si>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</si>
  <si>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</si>
  <si>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</si>
  <si>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</si>
  <si>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</si>
  <si>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</si>
  <si>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</si>
  <si>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</si>
  <si>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</si>
  <si>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</si>
  <si>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</si>
  <si>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</si>
  <si>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</si>
  <si>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</si>
  <si>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</si>
  <si>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</si>
  <si>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</si>
  <si>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</si>
  <si>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</si>
  <si>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</si>
  <si>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</si>
  <si>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</si>
  <si>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</si>
  <si>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</si>
  <si>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</si>
  <si>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</si>
  <si>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</si>
  <si>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</si>
  <si>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</si>
  <si>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</si>
  <si>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</si>
  <si>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</si>
  <si>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</si>
  <si>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</si>
  <si>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</si>
  <si>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</si>
  <si>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</si>
  <si>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</si>
  <si>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</si>
  <si>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</si>
  <si>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</si>
  <si>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</si>
  <si>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</si>
  <si>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</si>
  <si>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</si>
  <si>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</si>
  <si>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</si>
  <si>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</si>
  <si>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</si>
  <si>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</si>
  <si>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</si>
  <si>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</si>
  <si>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</si>
  <si>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</si>
  <si>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</si>
  <si>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</si>
  <si>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</si>
  <si>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</si>
  <si>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</si>
  <si>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</si>
  <si>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</si>
  <si>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</si>
  <si>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</si>
  <si>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</si>
  <si>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</si>
  <si>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</si>
  <si>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</si>
  <si>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</si>
  <si>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</si>
  <si>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</si>
  <si>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</si>
  <si>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</si>
  <si>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</si>
  <si>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</si>
  <si>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</si>
  <si>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</si>
  <si>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</si>
  <si>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</si>
  <si>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</si>
  <si>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</si>
  <si>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</si>
  <si>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</si>
  <si>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</si>
  <si>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</si>
  <si>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</si>
  <si>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</si>
  <si>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</si>
  <si>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</si>
  <si>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</si>
  <si>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</si>
  <si>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</si>
  <si>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</si>
  <si>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</si>
  <si>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</si>
  <si>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</si>
  <si>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</si>
  <si>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</si>
  <si>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</si>
  <si>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</si>
  <si>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</si>
  <si>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</si>
  <si>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</si>
  <si>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</si>
  <si>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</si>
  <si>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</si>
  <si>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</si>
  <si>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</si>
  <si>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</si>
  <si>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</si>
  <si>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</si>
  <si>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</si>
  <si>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</si>
  <si>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</si>
  <si>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</si>
  <si>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</si>
  <si>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</si>
  <si>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</si>
  <si>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</si>
  <si>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</si>
  <si>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</si>
  <si>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</si>
  <si>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</si>
  <si>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</si>
  <si>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</si>
  <si>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</si>
  <si>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</si>
  <si>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</si>
  <si>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</si>
  <si>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</si>
  <si>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</si>
  <si>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</si>
  <si>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</si>
  <si>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</si>
  <si>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</si>
  <si>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</si>
  <si>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</si>
  <si>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</si>
  <si>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</si>
  <si>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</si>
  <si>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</si>
  <si>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</si>
  <si>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</si>
  <si>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</si>
  <si>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</si>
  <si>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</si>
  <si>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</si>
  <si>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</si>
  <si>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</si>
  <si>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</si>
  <si>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</si>
  <si>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</si>
  <si>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</si>
  <si>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</si>
  <si>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</si>
  <si>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</si>
  <si>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</si>
  <si>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</si>
  <si>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</si>
  <si>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</si>
  <si>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</si>
  <si>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</si>
  <si>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</si>
  <si>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</si>
  <si>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</si>
  <si>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</si>
  <si>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</si>
  <si>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</si>
  <si>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</si>
  <si>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</si>
  <si>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</si>
  <si>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</si>
  <si>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</si>
  <si>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</si>
  <si>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</si>
  <si>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</si>
  <si>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</si>
  <si>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</si>
  <si>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</si>
  <si>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</si>
  <si>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</si>
  <si>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</si>
  <si>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</si>
  <si>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</si>
  <si>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</si>
  <si>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</si>
  <si>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</si>
  <si>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</si>
  <si>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</si>
  <si>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</si>
  <si>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</si>
  <si>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</si>
  <si>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</si>
  <si>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</si>
  <si>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</si>
  <si>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</si>
  <si>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</si>
  <si>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</si>
  <si>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</si>
  <si>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</si>
  <si>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</si>
  <si>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</si>
  <si>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</si>
  <si>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</si>
  <si>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</si>
  <si>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</si>
  <si>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</si>
  <si>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</si>
  <si>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</si>
  <si>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</si>
  <si>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</si>
  <si>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</si>
  <si>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</si>
  <si>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</si>
  <si>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</si>
  <si>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</si>
  <si>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</si>
  <si>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</si>
  <si>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</si>
  <si>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</si>
  <si>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</si>
  <si>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</si>
  <si>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</si>
  <si>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</si>
  <si>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</si>
  <si>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</si>
  <si>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</si>
  <si>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</si>
  <si>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</si>
  <si>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</si>
  <si>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</si>
  <si>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</si>
  <si>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</si>
  <si>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</si>
  <si>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</si>
  <si>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</si>
  <si>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</si>
  <si>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</si>
  <si>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</si>
  <si>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</si>
  <si>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</si>
  <si>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</si>
  <si>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</si>
  <si>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</si>
  <si>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</si>
  <si>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</si>
  <si>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</si>
  <si>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</si>
  <si>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</si>
  <si>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</si>
  <si>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</si>
  <si>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</si>
  <si>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</si>
  <si>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</si>
  <si>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</si>
  <si>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</si>
  <si>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</si>
  <si>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</si>
  <si>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</si>
  <si>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</si>
  <si>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</si>
  <si>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</si>
  <si>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</si>
  <si>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</si>
  <si>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</si>
  <si>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</si>
  <si>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</si>
  <si>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</si>
  <si>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</si>
  <si>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</si>
  <si>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</si>
  <si>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</si>
  <si>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</si>
  <si>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</si>
  <si>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</si>
  <si>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</si>
  <si>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</si>
  <si>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</si>
  <si>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</si>
  <si>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</si>
  <si>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</si>
  <si>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</si>
  <si>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</si>
  <si>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</si>
  <si>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</si>
  <si>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</si>
  <si>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</si>
  <si>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</si>
  <si>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</si>
  <si>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</si>
  <si>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</si>
  <si>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</si>
  <si>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</si>
  <si>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</si>
  <si>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</si>
  <si>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</si>
  <si>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</si>
  <si>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</si>
  <si>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</si>
  <si>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</si>
  <si>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</si>
  <si>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</si>
  <si>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</si>
  <si>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</si>
  <si>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</si>
  <si>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</si>
  <si>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</si>
  <si>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</si>
  <si>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</si>
  <si>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</si>
  <si>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</si>
  <si>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</si>
  <si>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</si>
  <si>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</si>
  <si>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</si>
  <si>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</si>
  <si>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</si>
  <si>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</si>
  <si>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</si>
  <si>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</si>
  <si>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</si>
  <si>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</si>
  <si>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</si>
  <si>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</si>
  <si>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</si>
  <si>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</si>
  <si>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</si>
  <si>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</si>
  <si>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</si>
  <si>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</si>
  <si>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</si>
  <si>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</si>
  <si>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</si>
  <si>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</si>
  <si>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</si>
  <si>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</si>
  <si>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</si>
  <si>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</si>
  <si>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</si>
  <si>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</si>
  <si>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</si>
  <si>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</si>
  <si>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</si>
  <si>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</si>
  <si>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</si>
  <si>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</si>
  <si>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</si>
  <si>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</si>
  <si>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</si>
  <si>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</si>
  <si>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</si>
  <si>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</si>
  <si>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</si>
  <si>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</si>
  <si>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</si>
  <si>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</si>
  <si>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</si>
  <si>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</si>
  <si>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</si>
  <si>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</si>
  <si>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</si>
  <si>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</si>
  <si>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</si>
  <si>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</si>
  <si>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</si>
  <si>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</si>
  <si>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</si>
  <si>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</si>
  <si>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</si>
  <si>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</si>
  <si>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</si>
  <si>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</si>
  <si>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</si>
  <si>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</si>
  <si>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</si>
  <si>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</si>
  <si>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</si>
  <si>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</si>
  <si>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</si>
  <si>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</si>
  <si>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</si>
  <si>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</si>
  <si>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</si>
  <si>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</si>
  <si>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</si>
  <si>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</si>
  <si>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</si>
  <si>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</si>
  <si>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</si>
  <si>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</si>
  <si>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</si>
  <si>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</si>
  <si>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</si>
  <si>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</si>
  <si>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</si>
  <si>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</si>
  <si>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</si>
  <si>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</si>
  <si>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</si>
  <si>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</si>
  <si>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</si>
  <si>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</si>
  <si>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</si>
  <si>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</si>
  <si>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</si>
  <si>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</si>
  <si>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</si>
  <si>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</si>
  <si>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</si>
  <si>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</si>
  <si>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</si>
  <si>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</si>
  <si>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</si>
  <si>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</si>
  <si>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</si>
  <si>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</si>
  <si>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</si>
  <si>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</si>
  <si>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</si>
  <si>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</si>
  <si>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</si>
  <si>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</si>
  <si>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</si>
  <si>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</si>
  <si>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</si>
  <si>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</si>
  <si>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</si>
  <si>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</si>
  <si>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</si>
  <si>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</si>
  <si>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</si>
  <si>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</si>
  <si>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</si>
  <si>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</si>
  <si>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</si>
  <si>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</si>
  <si>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</si>
  <si>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</si>
  <si>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</si>
  <si>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</si>
  <si>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</si>
  <si>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</si>
  <si>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</si>
  <si>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</si>
  <si>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</si>
  <si>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</si>
  <si>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</si>
  <si>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</si>
  <si>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</si>
  <si>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</si>
  <si>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</si>
  <si>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</si>
  <si>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</si>
  <si>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</si>
  <si>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</si>
  <si>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</si>
  <si>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</si>
  <si>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</si>
  <si>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</si>
  <si>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</si>
  <si>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</si>
  <si>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</si>
  <si>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</si>
  <si>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</si>
  <si>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</si>
  <si>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</si>
  <si>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</si>
  <si>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</si>
  <si>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</si>
  <si>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</si>
  <si>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</si>
  <si>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</si>
  <si>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</si>
  <si>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</si>
  <si>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</si>
  <si>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</si>
  <si>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</si>
  <si>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</si>
  <si>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</si>
  <si>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</si>
  <si>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</si>
  <si>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</si>
  <si>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</si>
  <si>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</si>
  <si>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</si>
  <si>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</si>
  <si>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</si>
  <si>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</si>
  <si>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</si>
  <si>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</si>
  <si>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</si>
  <si>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</si>
  <si>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</si>
  <si>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</si>
  <si>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</si>
  <si>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</si>
  <si>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</si>
  <si>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</si>
  <si>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</si>
  <si>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</si>
  <si>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</si>
  <si>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</si>
  <si>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</si>
  <si>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</si>
  <si>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</si>
  <si>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</si>
  <si>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</si>
  <si>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</si>
  <si>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</si>
  <si>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</si>
  <si>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</si>
  <si>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</si>
  <si>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</si>
  <si>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</si>
  <si>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</si>
  <si>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</si>
  <si>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</si>
  <si>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</si>
  <si>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</si>
  <si>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</si>
  <si>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</si>
  <si>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</si>
  <si>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</si>
  <si>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</si>
  <si>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</si>
  <si>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</si>
  <si>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</si>
  <si>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</si>
  <si>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</si>
  <si>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</si>
  <si>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</si>
  <si>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</si>
  <si>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</si>
  <si>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</si>
  <si>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</si>
  <si>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</si>
  <si>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</si>
  <si>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</si>
  <si>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</si>
  <si>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</si>
  <si>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</si>
  <si>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</si>
  <si>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</si>
  <si>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</si>
  <si>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</si>
  <si>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</si>
  <si>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</si>
  <si>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</si>
  <si>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</si>
  <si>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</si>
  <si>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</si>
  <si>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</si>
  <si>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</si>
  <si>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</si>
  <si>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</si>
  <si>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</si>
  <si>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</si>
  <si>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</si>
  <si>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</si>
  <si>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</si>
  <si>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</si>
  <si>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</si>
  <si>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</si>
  <si>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</si>
  <si>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</si>
  <si>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</si>
  <si>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</si>
  <si>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</si>
  <si>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</si>
  <si>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</si>
  <si>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</si>
  <si>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</si>
  <si>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</si>
  <si>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</si>
  <si>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</si>
  <si>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</si>
  <si>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</si>
  <si>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</si>
  <si>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</si>
  <si>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</si>
  <si>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</si>
  <si>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</si>
  <si>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</si>
  <si>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</si>
  <si>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</si>
  <si>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</si>
  <si>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</si>
  <si>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</si>
  <si>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</si>
  <si>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</si>
  <si>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</si>
  <si>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</si>
  <si>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</si>
  <si>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</si>
  <si>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</si>
  <si>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</si>
  <si>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</si>
  <si>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</si>
  <si>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</si>
  <si>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</si>
  <si>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</si>
  <si>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</si>
  <si>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</si>
  <si>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</si>
  <si>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</si>
  <si>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</si>
  <si>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</si>
  <si>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</si>
  <si>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</si>
  <si>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</si>
  <si>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</si>
  <si>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</si>
  <si>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</si>
  <si>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</si>
  <si>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</si>
  <si>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</si>
  <si>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</si>
  <si>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</si>
  <si>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</si>
  <si>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</si>
  <si>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</si>
  <si>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</si>
  <si>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</si>
  <si>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</si>
  <si>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</si>
  <si>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</si>
  <si>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</si>
  <si>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</si>
  <si>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</si>
  <si>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</si>
  <si>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</si>
  <si>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</si>
  <si>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</si>
  <si>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</si>
  <si>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</si>
  <si>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</si>
  <si>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</si>
  <si>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</si>
  <si>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</si>
  <si>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</si>
  <si>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</si>
  <si>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</si>
  <si>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</si>
  <si>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</si>
  <si>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</si>
  <si>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</si>
  <si>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</si>
  <si>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</si>
  <si>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</si>
  <si>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</si>
  <si>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</si>
  <si>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</si>
  <si>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</si>
  <si>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</si>
  <si>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</si>
  <si>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</si>
  <si>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</si>
  <si>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</si>
  <si>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</si>
  <si>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</si>
  <si>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</si>
  <si>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</si>
  <si>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</si>
  <si>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</si>
  <si>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</si>
  <si>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</si>
  <si>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</si>
  <si>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</si>
  <si>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</si>
  <si>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</si>
  <si>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</si>
  <si>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</si>
  <si>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</si>
  <si>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</si>
  <si>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</si>
  <si>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</si>
  <si>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</si>
  <si>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</si>
  <si>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</si>
  <si>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</si>
  <si>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</si>
  <si>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</si>
  <si>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</si>
  <si>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</si>
  <si>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</si>
  <si>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</si>
  <si>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</si>
  <si>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</si>
  <si>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</si>
  <si>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</si>
  <si>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</si>
  <si>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</si>
  <si>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</si>
  <si>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</si>
  <si>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</si>
  <si>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</si>
  <si>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</si>
  <si>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</si>
  <si>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</si>
  <si>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</si>
  <si>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</si>
  <si>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</si>
  <si>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</si>
  <si>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</si>
  <si>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</si>
  <si>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</si>
  <si>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</si>
  <si>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</si>
  <si>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</si>
  <si>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</si>
  <si>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</si>
  <si>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</si>
  <si>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</si>
  <si>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</si>
  <si>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</si>
  <si>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</si>
  <si>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</si>
  <si>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</si>
  <si>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</si>
  <si>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</si>
  <si>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</si>
  <si>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</si>
  <si>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</si>
  <si>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</si>
  <si>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</si>
  <si>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</si>
  <si>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</si>
  <si>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</si>
  <si>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</si>
  <si>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</si>
  <si>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</si>
  <si>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</si>
  <si>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</si>
  <si>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</si>
  <si>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</si>
  <si>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</si>
  <si>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</si>
  <si>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</si>
  <si>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</si>
  <si>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</si>
  <si>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</si>
  <si>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</si>
  <si>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</si>
  <si>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</si>
  <si>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</si>
  <si>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</si>
  <si>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</si>
  <si>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</si>
  <si>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</si>
  <si>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</si>
  <si>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</si>
  <si>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</si>
  <si>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</si>
  <si>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</si>
  <si>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</si>
  <si>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</si>
  <si>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</si>
  <si>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</si>
  <si>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</si>
  <si>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</si>
  <si>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</si>
  <si>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</si>
  <si>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</si>
  <si>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</si>
  <si>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</si>
  <si>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</si>
  <si>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</si>
  <si>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</si>
  <si>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</si>
  <si>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</si>
  <si>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</si>
  <si>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</si>
  <si>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</si>
  <si>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</si>
  <si>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</si>
  <si>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</si>
  <si>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</si>
  <si>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</si>
  <si>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</si>
  <si>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</si>
  <si>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</si>
  <si>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</si>
  <si>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</si>
  <si>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</si>
  <si>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</si>
  <si>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</si>
  <si>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</si>
  <si>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</si>
  <si>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</si>
  <si>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</si>
  <si>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</si>
  <si>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</si>
  <si>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</si>
  <si>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</si>
  <si>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</si>
  <si>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</si>
  <si>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</si>
  <si>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</si>
  <si>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</si>
  <si>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</si>
  <si>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</si>
  <si>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</si>
  <si>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</si>
  <si>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</si>
  <si>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</si>
  <si>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</si>
  <si>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</si>
  <si>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</si>
  <si>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</si>
  <si>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</si>
  <si>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</si>
  <si>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</si>
  <si>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</si>
  <si>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</si>
  <si>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</si>
  <si>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</si>
  <si>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</si>
  <si>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</si>
  <si>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</si>
  <si>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</si>
  <si>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</si>
  <si>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</si>
  <si>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</si>
  <si>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</si>
  <si>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</si>
  <si>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</si>
  <si>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</si>
  <si>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</si>
  <si>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</si>
  <si>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</si>
  <si>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</si>
  <si>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</si>
  <si>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</si>
  <si>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</si>
  <si>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</si>
  <si>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</si>
  <si>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</si>
  <si>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</si>
  <si>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</si>
  <si>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</si>
  <si>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</si>
  <si>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</si>
  <si>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</si>
  <si>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</si>
  <si>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</si>
  <si>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</si>
  <si>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</si>
  <si>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</si>
  <si>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</si>
  <si>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</si>
  <si>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</si>
  <si>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</si>
  <si>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</si>
  <si>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</si>
  <si>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</si>
  <si>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</si>
  <si>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</si>
  <si>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</si>
  <si>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</si>
  <si>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</si>
  <si>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</si>
  <si>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</si>
  <si>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</si>
  <si>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</si>
  <si>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</si>
  <si>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</si>
  <si>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</si>
  <si>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</si>
  <si>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</si>
  <si>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</si>
  <si>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</si>
  <si>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</si>
  <si>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</si>
  <si>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</si>
  <si>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</si>
  <si>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</si>
  <si>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</si>
  <si>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</si>
  <si>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</si>
  <si>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</si>
  <si>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</si>
  <si>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</si>
  <si>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</si>
  <si>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</si>
  <si>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</si>
  <si>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</si>
  <si>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</si>
  <si>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</si>
  <si>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</si>
  <si>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</si>
  <si>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</si>
  <si>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</si>
  <si>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</si>
  <si>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</si>
  <si>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</si>
  <si>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</si>
  <si>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</si>
  <si>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</si>
  <si>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</si>
  <si>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</si>
  <si>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</si>
  <si>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</si>
  <si>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</si>
  <si>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</si>
  <si>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</si>
  <si>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</si>
  <si>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</si>
  <si>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</si>
  <si>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</si>
  <si>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</si>
  <si>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</si>
  <si>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</si>
  <si>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</si>
  <si>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</si>
  <si>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</si>
  <si>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</si>
  <si>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</si>
  <si>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</si>
  <si>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</si>
  <si>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</si>
  <si>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</si>
  <si>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</si>
  <si>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</si>
  <si>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</si>
  <si>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</si>
  <si>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</si>
  <si>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</si>
  <si>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</si>
  <si>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</si>
  <si>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</si>
  <si>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</si>
  <si>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</si>
  <si>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</si>
  <si>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</si>
  <si>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</si>
  <si>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</si>
  <si>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</si>
  <si>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</si>
  <si>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</si>
  <si>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</si>
  <si>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</si>
  <si>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</si>
  <si>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</si>
  <si>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</si>
  <si>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</si>
  <si>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</si>
  <si>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</si>
  <si>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</si>
  <si>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</si>
  <si>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</si>
  <si>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</si>
  <si>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</si>
  <si>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</si>
  <si>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</si>
  <si>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</si>
  <si>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</si>
  <si>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</si>
  <si>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</si>
  <si>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</si>
  <si>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</si>
  <si>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</si>
  <si>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</si>
  <si>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</si>
  <si>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</si>
  <si>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</si>
  <si>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</si>
  <si>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</si>
  <si>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</si>
  <si>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</si>
  <si>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</si>
  <si>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</si>
  <si>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</si>
  <si>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</si>
  <si>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</si>
  <si>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</si>
  <si>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</si>
  <si>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</si>
  <si>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</si>
  <si>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</si>
  <si>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</si>
  <si>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</si>
  <si>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</si>
  <si>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</si>
  <si>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</si>
  <si>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</si>
  <si>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</si>
  <si>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</si>
  <si>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</si>
  <si>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</si>
  <si>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</si>
  <si>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</si>
  <si>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</si>
  <si>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</si>
  <si>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</si>
  <si>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</si>
  <si>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</si>
  <si>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</si>
  <si>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</si>
  <si>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</si>
  <si>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</si>
  <si>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</si>
  <si>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</si>
  <si>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</si>
  <si>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</si>
  <si>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</si>
  <si>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</si>
  <si>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</si>
  <si>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</si>
  <si>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</si>
  <si>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</si>
  <si>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</si>
  <si>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</si>
  <si>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</si>
  <si>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</si>
  <si>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</si>
  <si>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</si>
  <si>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</si>
  <si>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</si>
  <si>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</si>
  <si>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</si>
  <si>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</si>
  <si>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</si>
  <si>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</si>
  <si>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</si>
  <si>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</si>
  <si>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</si>
  <si>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</si>
  <si>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</si>
  <si>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</si>
  <si>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</si>
  <si>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</si>
  <si>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</si>
  <si>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</si>
  <si>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</si>
  <si>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</si>
  <si>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</si>
  <si>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</si>
  <si>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</si>
  <si>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</si>
  <si>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</si>
  <si>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</si>
  <si>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</si>
  <si>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</si>
  <si>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</si>
  <si>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</si>
  <si>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</si>
  <si>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</si>
  <si>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</si>
  <si>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</si>
  <si>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</si>
  <si>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</si>
  <si>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</si>
  <si>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</si>
  <si>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</si>
  <si>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</si>
  <si>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</si>
  <si>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</si>
  <si>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</si>
  <si>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</si>
  <si>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</si>
  <si>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</si>
  <si>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</si>
  <si>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</si>
  <si>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</si>
  <si>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</si>
  <si>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</si>
  <si>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</si>
  <si>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</si>
  <si>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</si>
  <si>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</si>
  <si>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</si>
  <si>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</si>
  <si>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</si>
  <si>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</si>
  <si>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</si>
  <si>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</si>
  <si>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</si>
  <si>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</si>
  <si>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</si>
  <si>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</si>
  <si>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</si>
  <si>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</si>
  <si>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</si>
  <si>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</si>
  <si>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</si>
  <si>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</si>
  <si>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</si>
  <si>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</si>
  <si>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</si>
  <si>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</si>
  <si>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</si>
  <si>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</si>
  <si>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</si>
  <si>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</si>
  <si>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</si>
  <si>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</si>
  <si>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</si>
  <si>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</si>
  <si>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</si>
  <si>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</si>
  <si>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</si>
  <si>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</si>
  <si>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</si>
  <si>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</si>
  <si>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</si>
  <si>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</si>
  <si>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</si>
  <si>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</si>
  <si>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</si>
  <si>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</si>
  <si>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</si>
  <si>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</si>
  <si>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</si>
  <si>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</si>
  <si>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</si>
  <si>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</si>
  <si>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</si>
  <si>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</si>
  <si>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</si>
  <si>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</si>
  <si>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</si>
  <si>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</si>
  <si>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</si>
  <si>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</si>
  <si>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</si>
  <si>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</si>
  <si>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</si>
  <si>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</si>
  <si>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</si>
  <si>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</si>
  <si>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</si>
  <si>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</si>
  <si>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</si>
  <si>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</si>
  <si>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</si>
  <si>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</si>
  <si>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</si>
  <si>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</si>
  <si>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</si>
  <si>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</si>
  <si>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</si>
  <si>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</si>
  <si>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</si>
  <si>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</si>
  <si>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</si>
  <si>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</si>
  <si>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</si>
  <si>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</si>
  <si>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</si>
  <si>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</si>
  <si>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</si>
  <si>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</si>
  <si>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</si>
  <si>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</si>
  <si>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</si>
  <si>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</si>
  <si>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</si>
  <si>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</si>
  <si>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</si>
  <si>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</si>
  <si>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</si>
  <si>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</si>
  <si>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</si>
  <si>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</si>
  <si>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</si>
  <si>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</si>
  <si>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</si>
  <si>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</si>
  <si>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</si>
  <si>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</si>
  <si>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</si>
  <si>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</si>
  <si>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</si>
  <si>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</si>
  <si>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</si>
  <si>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</si>
  <si>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</si>
  <si>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</si>
  <si>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</si>
  <si>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</si>
  <si>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</si>
  <si>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</si>
  <si>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</si>
  <si>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</si>
  <si>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</si>
  <si>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</si>
  <si>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</si>
  <si>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</si>
  <si>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</si>
  <si>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</si>
  <si>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</si>
  <si>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</si>
  <si>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</si>
  <si>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</si>
  <si>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</si>
  <si>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</si>
  <si>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</si>
  <si>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</si>
  <si>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</si>
  <si>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</si>
  <si>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</si>
  <si>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</si>
  <si>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</si>
  <si>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</si>
  <si>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</si>
  <si>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</si>
  <si>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</si>
  <si>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</si>
  <si>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</si>
  <si>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</si>
  <si>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</si>
  <si>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</si>
  <si>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</si>
  <si>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</si>
  <si>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</si>
  <si>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</si>
  <si>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</si>
  <si>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</si>
  <si>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</si>
  <si>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</si>
  <si>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</si>
  <si>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</si>
  <si>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</si>
  <si>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</si>
  <si>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</si>
  <si>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</si>
  <si>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</si>
  <si>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</si>
  <si>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</si>
  <si>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</si>
  <si>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</si>
  <si>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</si>
  <si>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</si>
  <si>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</si>
  <si>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</si>
  <si>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</si>
  <si>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</si>
  <si>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</si>
  <si>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</si>
  <si>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</si>
  <si>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</si>
  <si>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</si>
  <si>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</si>
  <si>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</si>
  <si>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</si>
  <si>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</si>
  <si>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</si>
  <si>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</si>
  <si>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</si>
  <si>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</si>
  <si>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</si>
  <si>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</si>
  <si>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</si>
  <si>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</si>
  <si>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</si>
  <si>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</si>
  <si>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</si>
  <si>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</si>
  <si>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</si>
  <si>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</si>
  <si>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</si>
  <si>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</si>
  <si>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</si>
  <si>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</si>
  <si>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</si>
  <si>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</si>
  <si>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</si>
  <si>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</si>
  <si>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</si>
  <si>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</si>
  <si>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</si>
  <si>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</si>
  <si>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</si>
  <si>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</si>
  <si>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</si>
  <si>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</si>
  <si>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</si>
  <si>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</si>
  <si>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</si>
  <si>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</si>
  <si>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</si>
  <si>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</si>
  <si>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</si>
  <si>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</si>
  <si>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</si>
  <si>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</si>
  <si>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</si>
  <si>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</si>
  <si>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</si>
  <si>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</si>
  <si>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</si>
  <si>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</si>
  <si>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</si>
  <si>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</si>
  <si>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</si>
  <si>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</si>
  <si>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</si>
  <si>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</si>
  <si>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</si>
  <si>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</si>
  <si>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</si>
  <si>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</si>
  <si>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</si>
  <si>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</si>
  <si>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</si>
  <si>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</si>
  <si>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</si>
  <si>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</si>
  <si>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</si>
  <si>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</si>
  <si>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</si>
  <si>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</si>
  <si>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</si>
  <si>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</si>
  <si>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</si>
  <si>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</si>
  <si>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</si>
  <si>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</si>
  <si>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</si>
  <si>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</si>
  <si>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</si>
  <si>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</si>
  <si>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</si>
  <si>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</si>
  <si>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</si>
  <si>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</si>
  <si>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</si>
  <si>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</si>
  <si>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</si>
  <si>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</si>
  <si>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</si>
  <si>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</si>
  <si>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</si>
  <si>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</si>
  <si>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</si>
  <si>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</si>
  <si>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</si>
  <si>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</si>
  <si>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</si>
  <si>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</si>
  <si>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</si>
  <si>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</si>
  <si>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</si>
  <si>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</si>
  <si>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</si>
  <si>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</si>
  <si>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</si>
  <si>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</si>
  <si>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</si>
  <si>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</si>
  <si>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</si>
  <si>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</si>
  <si>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</si>
  <si>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</si>
  <si>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</si>
  <si>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</si>
  <si>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</si>
  <si>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</si>
  <si>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</si>
  <si>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</si>
  <si>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</si>
  <si>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</si>
  <si>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</si>
  <si>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</si>
  <si>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</si>
  <si>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</si>
  <si>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</si>
  <si>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</si>
  <si>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</si>
  <si>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</si>
  <si>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</si>
  <si>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</si>
  <si>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</si>
  <si>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</si>
  <si>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</si>
  <si>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</si>
  <si>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</si>
  <si>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</si>
  <si>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</si>
  <si>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</si>
  <si>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</si>
  <si>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</si>
  <si>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</si>
  <si>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</si>
  <si>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</si>
  <si>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</si>
  <si>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</si>
  <si>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</si>
  <si>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</si>
  <si>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</si>
  <si>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</si>
  <si>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</si>
  <si>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</si>
  <si>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</si>
  <si>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</si>
  <si>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</si>
  <si>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</si>
  <si>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</si>
  <si>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</si>
  <si>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</si>
  <si>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</si>
  <si>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</si>
  <si>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</si>
  <si>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</si>
  <si>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</si>
  <si>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</si>
  <si>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</si>
  <si>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</si>
  <si>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</si>
  <si>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</si>
  <si>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</si>
  <si>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</si>
  <si>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</si>
  <si>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</si>
  <si>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</si>
  <si>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</si>
  <si>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</si>
  <si>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</si>
  <si>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</si>
  <si>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</si>
  <si>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</si>
  <si>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</si>
  <si>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</si>
  <si>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</si>
  <si>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</si>
  <si>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</si>
  <si>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</si>
  <si>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</si>
  <si>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</si>
  <si>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</si>
  <si>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</si>
  <si>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</si>
  <si>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</si>
  <si>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</si>
  <si>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</si>
  <si>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</si>
  <si>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</si>
  <si>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</si>
  <si>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</si>
  <si>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</si>
  <si>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</si>
  <si>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</si>
  <si>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</si>
  <si>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</si>
  <si>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</si>
  <si>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</si>
  <si>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</si>
  <si>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</si>
  <si>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</si>
  <si>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</si>
  <si>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</si>
  <si>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</si>
  <si>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</si>
  <si>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</si>
  <si>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</si>
  <si>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</si>
  <si>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</si>
  <si>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</si>
  <si>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</si>
  <si>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</si>
  <si>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</si>
  <si>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</si>
  <si>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</si>
  <si>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</si>
  <si>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</si>
  <si>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</si>
  <si>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</si>
  <si>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</si>
  <si>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</si>
  <si>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</si>
  <si>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</si>
  <si>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</si>
  <si>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</si>
  <si>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</si>
  <si>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</si>
  <si>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</si>
  <si>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</si>
  <si>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</si>
  <si>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</si>
  <si>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</si>
  <si>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</si>
  <si>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</si>
  <si>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</si>
  <si>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</si>
  <si>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</si>
  <si>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</si>
  <si>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</si>
  <si>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</si>
  <si>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</si>
  <si>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</si>
  <si>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</si>
  <si>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</si>
  <si>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</si>
  <si>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</si>
  <si>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</si>
  <si>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</si>
  <si>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</si>
  <si>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</si>
  <si>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</si>
  <si>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</si>
  <si>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</si>
  <si>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</si>
  <si>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</si>
  <si>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</si>
  <si>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</si>
  <si>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</si>
  <si>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</si>
  <si>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</si>
  <si>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</si>
  <si>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</si>
  <si>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</si>
  <si>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</si>
  <si>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</si>
  <si>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</si>
  <si>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</si>
  <si>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</si>
  <si>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</si>
  <si>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</si>
  <si>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</si>
  <si>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</si>
  <si>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</si>
  <si>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</si>
  <si>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</si>
  <si>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</si>
  <si>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</si>
  <si>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</si>
  <si>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</si>
  <si>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</si>
  <si>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</si>
  <si>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</si>
  <si>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</si>
  <si>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</si>
  <si>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</si>
  <si>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</si>
  <si>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</si>
  <si>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</si>
  <si>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</si>
  <si>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</si>
  <si>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</si>
  <si>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</si>
  <si>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</si>
  <si>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</si>
  <si>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</si>
  <si>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</si>
  <si>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</si>
  <si>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</si>
  <si>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</si>
  <si>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</si>
  <si>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</si>
  <si>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</si>
  <si>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</si>
  <si>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</si>
  <si>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</si>
  <si>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</si>
  <si>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</si>
  <si>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</si>
  <si>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</si>
  <si>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</si>
  <si>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</si>
  <si>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</si>
  <si>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</si>
  <si>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</si>
  <si>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</si>
  <si>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</si>
  <si>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</si>
  <si>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</si>
  <si>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</si>
  <si>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</si>
  <si>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</si>
  <si>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</si>
  <si>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</si>
  <si>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</si>
  <si>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</si>
  <si>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</si>
  <si>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</si>
  <si>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</si>
  <si>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</si>
  <si>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</si>
  <si>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</si>
  <si>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</si>
  <si>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</si>
  <si>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</si>
  <si>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</si>
  <si>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</si>
  <si>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</si>
  <si>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</si>
  <si>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</si>
  <si>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</si>
  <si>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</si>
  <si>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</si>
  <si>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</si>
  <si>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</si>
  <si>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</si>
  <si>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</si>
  <si>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</si>
  <si>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</si>
  <si>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</si>
  <si>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</si>
  <si>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</si>
  <si>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</si>
  <si>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</si>
  <si>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</si>
  <si>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</si>
  <si>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</si>
  <si>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</si>
  <si>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</si>
  <si>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</si>
  <si>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</si>
  <si>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</si>
  <si>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</si>
  <si>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</si>
  <si>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</si>
  <si>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</si>
  <si>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</si>
  <si>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</si>
  <si>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</si>
  <si>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</si>
  <si>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</si>
  <si>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</si>
  <si>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</si>
  <si>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</si>
  <si>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</si>
  <si>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</si>
  <si>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</si>
  <si>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</si>
  <si>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</si>
  <si>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</si>
  <si>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</si>
  <si>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</si>
  <si>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</si>
  <si>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</si>
  <si>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</si>
  <si>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</si>
  <si>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</si>
  <si>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</si>
  <si>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</si>
  <si>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</si>
  <si>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</si>
  <si>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</si>
  <si>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</si>
  <si>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</si>
  <si>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</si>
  <si>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</si>
  <si>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</si>
  <si>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</si>
  <si>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</si>
  <si>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</si>
  <si>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</si>
  <si>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</si>
  <si>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</si>
  <si>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</si>
  <si>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</si>
  <si>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</si>
  <si>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</si>
  <si>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</si>
  <si>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</si>
  <si>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</si>
  <si>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</si>
  <si>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</si>
  <si>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</si>
  <si>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</si>
  <si>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</si>
  <si>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</si>
  <si>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</si>
  <si>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</si>
  <si>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</si>
  <si>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</si>
  <si>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</si>
  <si>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</si>
  <si>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</si>
  <si>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</si>
  <si>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</si>
  <si>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</si>
  <si>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</si>
  <si>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</si>
  <si>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</si>
  <si>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</si>
  <si>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</si>
  <si>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</si>
  <si>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</si>
  <si>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</si>
  <si>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</si>
  <si>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</si>
  <si>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</si>
  <si>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</si>
  <si>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</si>
  <si>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</si>
  <si>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</si>
  <si>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</si>
  <si>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</si>
  <si>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</si>
  <si>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</si>
  <si>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</si>
  <si>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</si>
  <si>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</si>
  <si>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</si>
  <si>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</si>
  <si>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</si>
  <si>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</si>
  <si>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</si>
  <si>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</si>
  <si>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</si>
  <si>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</si>
  <si>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</si>
  <si>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</si>
  <si>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</si>
  <si>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</si>
  <si>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</si>
  <si>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</si>
  <si>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</si>
  <si>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</si>
  <si>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</si>
  <si>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</si>
  <si>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</si>
  <si>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</si>
  <si>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</si>
  <si>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</si>
  <si>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</si>
  <si>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</si>
  <si>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</si>
  <si>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</si>
  <si>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</si>
  <si>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</si>
  <si>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</si>
  <si>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</si>
  <si>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</si>
  <si>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</si>
  <si>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</si>
  <si>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</si>
  <si>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</si>
  <si>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</si>
  <si>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</si>
  <si>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</si>
  <si>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</si>
  <si>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</si>
  <si>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</si>
  <si>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</si>
  <si>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</si>
  <si>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</si>
  <si>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</si>
  <si>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</si>
  <si>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</si>
  <si>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</si>
  <si>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</si>
  <si>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</si>
  <si>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</si>
  <si>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</si>
  <si>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</si>
  <si>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</si>
  <si>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</si>
  <si>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</si>
  <si>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</si>
  <si>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</si>
  <si>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</si>
  <si>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</si>
  <si>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</si>
  <si>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</si>
  <si>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</si>
  <si>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</si>
  <si>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</si>
  <si>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</si>
  <si>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</si>
  <si>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</si>
  <si>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</si>
  <si>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</si>
  <si>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</si>
  <si>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</si>
  <si>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</si>
  <si>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</si>
  <si>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</si>
  <si>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</si>
  <si>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</si>
  <si>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</si>
  <si>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</si>
  <si>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</si>
  <si>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</si>
  <si>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</si>
  <si>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</si>
  <si>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</si>
  <si>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</si>
  <si>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</si>
  <si>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</si>
  <si>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</si>
  <si>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</si>
  <si>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</si>
  <si>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</si>
  <si>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</si>
  <si>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</si>
  <si>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</si>
  <si>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</si>
  <si>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</si>
  <si>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</si>
  <si>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</si>
  <si>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</si>
  <si>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</si>
  <si>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</si>
  <si>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</si>
  <si>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</si>
  <si>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</si>
  <si>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</si>
  <si>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</si>
  <si>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</si>
  <si>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</si>
  <si>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</si>
  <si>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</si>
  <si>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</si>
  <si>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</si>
  <si>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</si>
  <si>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</si>
  <si>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</si>
  <si>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</si>
  <si>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</si>
  <si>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</si>
  <si>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</si>
  <si>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</si>
  <si>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</si>
  <si>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</si>
  <si>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</si>
  <si>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</si>
  <si>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</si>
  <si>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</si>
  <si>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</si>
  <si>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</si>
  <si>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</si>
  <si>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</si>
  <si>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</si>
  <si>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</si>
  <si>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</si>
  <si>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</si>
  <si>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</si>
  <si>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</si>
  <si>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</si>
  <si>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</si>
  <si>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</si>
  <si>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</si>
  <si>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</si>
  <si>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</si>
  <si>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</si>
  <si>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</si>
  <si>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</si>
  <si>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</si>
  <si>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</si>
  <si>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</si>
  <si>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</si>
  <si>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</si>
  <si>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</si>
  <si>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</si>
  <si>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</si>
  <si>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</si>
  <si>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</si>
  <si>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</si>
  <si>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</si>
  <si>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</si>
  <si>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</si>
  <si>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</si>
  <si>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</si>
  <si>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</si>
  <si>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</si>
  <si>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</si>
  <si>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</si>
  <si>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</si>
  <si>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</si>
  <si>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</si>
  <si>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</si>
  <si>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</si>
  <si>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</si>
  <si>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</si>
  <si>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</si>
  <si>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</si>
  <si>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</si>
  <si>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</si>
  <si>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</si>
  <si>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</si>
  <si>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</si>
  <si>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</si>
  <si>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</si>
  <si>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</si>
  <si>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</si>
  <si>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</si>
  <si>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</si>
  <si>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</si>
  <si>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</si>
  <si>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</si>
  <si>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</si>
  <si>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</si>
  <si>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</si>
  <si>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</si>
  <si>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</si>
  <si>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</si>
  <si>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</si>
  <si>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</si>
  <si>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</si>
  <si>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</si>
  <si>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</si>
  <si>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</si>
  <si>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</si>
  <si>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</si>
  <si>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</si>
  <si>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</si>
  <si>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</si>
  <si>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</si>
  <si>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</si>
  <si>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</si>
  <si>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</si>
  <si>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</si>
  <si>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</si>
  <si>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</si>
  <si>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</si>
  <si>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</si>
  <si>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</si>
  <si>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</si>
  <si>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</si>
  <si>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</si>
  <si>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</si>
  <si>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</si>
  <si>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</si>
  <si>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</si>
  <si>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</si>
  <si>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</si>
  <si>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</si>
  <si>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</si>
  <si>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</si>
  <si>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</si>
  <si>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</si>
  <si>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</si>
  <si>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</si>
  <si>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</si>
  <si>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</si>
  <si>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</si>
  <si>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</si>
  <si>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</si>
  <si>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</si>
  <si>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</si>
  <si>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</si>
  <si>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</si>
  <si>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</si>
  <si>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</si>
  <si>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</si>
  <si>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</si>
  <si>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</si>
  <si>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</si>
  <si>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</si>
  <si>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</si>
  <si>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</si>
  <si>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</si>
  <si>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</si>
  <si>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</si>
  <si>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</si>
  <si>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</si>
  <si>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</si>
  <si>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</si>
  <si>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</si>
  <si>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</si>
  <si>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</si>
  <si>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</si>
  <si>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</si>
  <si>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</si>
  <si>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</si>
  <si>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</si>
  <si>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</si>
  <si>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</si>
  <si>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</si>
  <si>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</si>
  <si>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</si>
  <si>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</si>
  <si>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</si>
  <si>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</si>
  <si>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</si>
  <si>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</si>
  <si>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</si>
  <si>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</si>
  <si>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</si>
  <si>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</si>
  <si>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</si>
  <si>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</si>
  <si>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</si>
  <si>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</si>
  <si>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</si>
  <si>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</si>
  <si>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</si>
  <si>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</si>
  <si>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</si>
  <si>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</si>
  <si>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</si>
  <si>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</si>
  <si>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</si>
  <si>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</si>
  <si>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</si>
  <si>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</si>
  <si>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</si>
  <si>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</si>
  <si>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</si>
  <si>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</si>
  <si>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</si>
  <si>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</si>
  <si>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</si>
  <si>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</si>
  <si>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</si>
  <si>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</si>
  <si>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</si>
  <si>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</si>
  <si>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</si>
  <si>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</si>
  <si>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</si>
  <si>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</si>
  <si>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</si>
  <si>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</si>
  <si>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</si>
  <si>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</si>
  <si>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</si>
  <si>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</si>
  <si>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</si>
  <si>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</si>
  <si>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</si>
  <si>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</si>
  <si>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</si>
  <si>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</si>
  <si>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</si>
  <si>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</si>
  <si>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</si>
  <si>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</si>
  <si>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</si>
  <si>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</si>
  <si>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</si>
  <si>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</si>
  <si>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</si>
  <si>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</si>
  <si>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</si>
  <si>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</si>
  <si>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</si>
  <si>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</si>
  <si>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</si>
  <si>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</si>
  <si>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</si>
  <si>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</si>
  <si>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</si>
  <si>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</si>
  <si>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</si>
  <si>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</si>
  <si>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</si>
  <si>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</si>
  <si>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</si>
  <si>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</si>
  <si>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</si>
  <si>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</si>
  <si>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</si>
  <si>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</si>
  <si>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</si>
  <si>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</si>
  <si>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</si>
  <si>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</si>
  <si>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</si>
  <si>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</si>
  <si>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</si>
  <si>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</si>
  <si>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</si>
  <si>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</si>
  <si>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</si>
  <si>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</si>
  <si>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</si>
  <si>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</si>
  <si>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</si>
  <si>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</si>
  <si>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</si>
  <si>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</si>
  <si>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</si>
  <si>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</si>
  <si>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</si>
  <si>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</si>
  <si>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</si>
  <si>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</si>
  <si>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</si>
  <si>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</si>
  <si>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</si>
  <si>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</si>
  <si>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</si>
  <si>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</si>
  <si>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</si>
  <si>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</si>
  <si>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</si>
  <si>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</si>
  <si>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</si>
  <si>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</si>
  <si>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</si>
  <si>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</si>
  <si>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</si>
  <si>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</si>
  <si>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</si>
  <si>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</si>
  <si>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</si>
  <si>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</si>
  <si>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</si>
  <si>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</si>
  <si>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</si>
  <si>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</si>
  <si>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</si>
  <si>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</si>
  <si>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</si>
  <si>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</si>
  <si>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</si>
  <si>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</si>
  <si>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</si>
  <si>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</si>
  <si>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</si>
  <si>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</si>
  <si>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</si>
  <si>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</si>
  <si>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</si>
  <si>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</si>
  <si>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</si>
  <si>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</si>
  <si>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</si>
  <si>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</si>
  <si>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</si>
  <si>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</si>
  <si>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</si>
  <si>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</si>
  <si>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</si>
  <si>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</si>
  <si>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</si>
  <si>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</si>
  <si>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</si>
  <si>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</si>
  <si>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</si>
  <si>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</si>
  <si>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</si>
  <si>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</si>
  <si>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</si>
  <si>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</si>
  <si>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</si>
  <si>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</si>
  <si>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</si>
  <si>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</si>
  <si>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</si>
  <si>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</si>
  <si>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</si>
  <si>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</si>
  <si>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</si>
  <si>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</si>
  <si>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</si>
  <si>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</si>
  <si>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</si>
  <si>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</si>
  <si>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</si>
  <si>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</si>
  <si>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</si>
  <si>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</si>
  <si>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</si>
  <si>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</si>
  <si>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</si>
  <si>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</si>
  <si>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</si>
  <si>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</si>
  <si>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</si>
  <si>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</si>
  <si>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</si>
  <si>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</si>
  <si>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</si>
  <si>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</si>
  <si>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</si>
  <si>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</si>
  <si>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</si>
  <si>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</si>
  <si>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</si>
  <si>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</si>
  <si>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</si>
  <si>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</si>
  <si>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</si>
  <si>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</si>
  <si>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</si>
  <si>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</si>
  <si>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</si>
  <si>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</si>
  <si>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</si>
  <si>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</si>
  <si>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</si>
  <si>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</si>
  <si>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</si>
  <si>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</si>
  <si>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</si>
  <si>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</si>
  <si>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</si>
  <si>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</si>
  <si>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</si>
  <si>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</si>
  <si>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</si>
  <si>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</si>
  <si>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</si>
  <si>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</si>
  <si>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</si>
  <si>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</si>
  <si>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</si>
  <si>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</si>
  <si>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</si>
  <si>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</si>
  <si>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</si>
  <si>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</si>
  <si>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</si>
  <si>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</si>
  <si>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</si>
  <si>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</si>
  <si>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</si>
  <si>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</si>
  <si>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</si>
  <si>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</si>
  <si>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</si>
  <si>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</si>
  <si>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</si>
  <si>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</si>
  <si>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</si>
  <si>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</si>
  <si>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</si>
  <si>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</si>
  <si>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</si>
  <si>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</si>
  <si>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</si>
  <si>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</si>
  <si>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</si>
  <si>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</si>
  <si>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</si>
  <si>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</si>
  <si>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</si>
  <si>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</si>
  <si>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</si>
  <si>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</si>
  <si>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</si>
  <si>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</si>
  <si>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</si>
  <si>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</si>
  <si>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</si>
  <si>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</si>
  <si>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</si>
  <si>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</si>
  <si>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</si>
  <si>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</si>
  <si>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</si>
  <si>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</si>
  <si>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</si>
  <si>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</si>
  <si>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</si>
  <si>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</si>
  <si>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</si>
  <si>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</si>
  <si>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</si>
  <si>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</si>
  <si>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</si>
  <si>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</si>
  <si>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</si>
  <si>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</si>
  <si>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</si>
  <si>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</si>
  <si>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</si>
  <si>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</si>
  <si>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</si>
  <si>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</si>
  <si>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</si>
  <si>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</si>
  <si>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</si>
  <si>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</si>
  <si>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</si>
  <si>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</si>
  <si>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</si>
  <si>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</si>
  <si>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</si>
  <si>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</si>
  <si>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</si>
  <si>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</si>
  <si>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</si>
  <si>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</si>
  <si>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</si>
  <si>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</si>
  <si>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</si>
  <si>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</si>
  <si>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</si>
  <si>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</si>
  <si>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</si>
  <si>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</si>
  <si>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</si>
  <si>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</si>
  <si>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</si>
  <si>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</si>
  <si>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</si>
  <si>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</si>
  <si>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</si>
  <si>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</si>
  <si>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</si>
  <si>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</si>
  <si>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</si>
  <si>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</si>
  <si>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</si>
  <si>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</si>
  <si>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</si>
  <si>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</si>
  <si>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</si>
  <si>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</si>
  <si>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</si>
  <si>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</si>
  <si>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</si>
  <si>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</si>
  <si>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</si>
  <si>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</si>
  <si>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</si>
  <si>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</si>
  <si>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</si>
  <si>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</si>
  <si>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</si>
  <si>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</si>
  <si>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</si>
  <si>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</si>
  <si>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</si>
  <si>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</si>
  <si>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</si>
  <si>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</si>
  <si>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</si>
  <si>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</si>
  <si>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</si>
  <si>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</si>
  <si>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</si>
  <si>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</si>
  <si>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</si>
  <si>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</si>
  <si>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</si>
  <si>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</si>
  <si>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</si>
  <si>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</si>
  <si>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</si>
  <si>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</si>
  <si>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</si>
  <si>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</si>
  <si>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</si>
  <si>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</si>
  <si>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</si>
  <si>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</si>
  <si>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</si>
  <si>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</si>
  <si>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</si>
  <si>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</si>
  <si>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</si>
  <si>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</si>
  <si>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</si>
  <si>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</si>
  <si>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</si>
  <si>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</si>
  <si>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</si>
  <si>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</si>
  <si>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</si>
  <si>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</si>
  <si>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</si>
  <si>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</si>
  <si>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</si>
  <si>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</si>
  <si>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</si>
  <si>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</si>
  <si>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</si>
  <si>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</si>
  <si>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</si>
  <si>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</si>
  <si>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</si>
  <si>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</si>
  <si>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</si>
  <si>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</si>
  <si>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</si>
  <si>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</si>
  <si>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</si>
  <si>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</si>
  <si>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</si>
  <si>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</si>
  <si>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</si>
  <si>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</si>
  <si>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</si>
  <si>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</si>
  <si>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</si>
  <si>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</si>
  <si>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</si>
  <si>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</si>
  <si>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</si>
  <si>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</si>
  <si>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</si>
  <si>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</si>
  <si>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</si>
  <si>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</si>
  <si>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</si>
  <si>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</si>
  <si>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</si>
  <si>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</si>
  <si>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</si>
  <si>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</si>
  <si>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</si>
  <si>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</si>
  <si>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</si>
  <si>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</si>
  <si>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</si>
  <si>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</si>
  <si>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</si>
  <si>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</si>
  <si>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</si>
  <si>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</si>
  <si>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</si>
  <si>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</si>
  <si>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</si>
  <si>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</si>
  <si>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</si>
  <si>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</si>
  <si>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</si>
  <si>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</si>
  <si>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</si>
  <si>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</si>
  <si>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</si>
  <si>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</si>
  <si>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</si>
  <si>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</si>
  <si>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</si>
  <si>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</si>
  <si>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</si>
  <si>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</si>
  <si>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</si>
  <si>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</si>
  <si>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</si>
  <si>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</si>
  <si>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</si>
  <si>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</si>
  <si>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</si>
  <si>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</si>
  <si>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</si>
  <si>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</si>
  <si>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</si>
  <si>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</si>
  <si>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</si>
  <si>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</si>
  <si>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</si>
  <si>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</si>
  <si>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</si>
  <si>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</si>
  <si>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</si>
  <si>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</si>
  <si>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</si>
  <si>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</si>
  <si>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</si>
  <si>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</si>
  <si>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</si>
  <si>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</si>
  <si>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</si>
  <si>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</si>
  <si>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</si>
  <si>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</si>
  <si>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</si>
  <si>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</si>
  <si>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</si>
  <si>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</si>
  <si>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</si>
  <si>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</si>
  <si>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</si>
  <si>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</si>
  <si>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</si>
  <si>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</si>
  <si>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</si>
  <si>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</si>
  <si>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</si>
  <si>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</si>
  <si>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</si>
  <si>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</si>
  <si>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</si>
  <si>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</si>
  <si>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</si>
  <si>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</si>
  <si>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</si>
  <si>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</si>
  <si>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</si>
  <si>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</si>
  <si>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</si>
  <si>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</si>
  <si>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</si>
  <si>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</si>
  <si>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</si>
  <si>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</si>
  <si>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</si>
  <si>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</si>
  <si>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</si>
  <si>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</si>
  <si>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</si>
  <si>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</si>
  <si>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</si>
  <si>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</si>
  <si>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</si>
  <si>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</si>
  <si>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</si>
  <si>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</si>
  <si>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</si>
  <si>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</si>
  <si>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</si>
  <si>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</si>
  <si>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</si>
  <si>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</si>
  <si>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</si>
  <si>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</si>
  <si>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</si>
  <si>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</si>
  <si>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</si>
  <si>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</si>
  <si>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</si>
  <si>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</si>
  <si>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</si>
  <si>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</si>
  <si>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</si>
  <si>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</si>
  <si>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</si>
  <si>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</si>
  <si>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</si>
  <si>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</si>
  <si>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</si>
  <si>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</si>
  <si>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</si>
  <si>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</si>
  <si>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</si>
  <si>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</si>
  <si>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</si>
  <si>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</si>
  <si>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</si>
  <si>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</si>
  <si>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</si>
  <si>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</si>
  <si>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</si>
  <si>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</si>
  <si>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</si>
  <si>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</si>
  <si>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</si>
  <si>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</si>
  <si>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</si>
  <si>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</si>
  <si>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</si>
  <si>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</si>
  <si>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</si>
  <si>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</si>
  <si>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</si>
  <si>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</si>
  <si>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</si>
  <si>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</si>
  <si>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</si>
  <si>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</si>
  <si>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</si>
  <si>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</si>
  <si>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</si>
  <si>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</si>
  <si>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</si>
  <si>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</si>
  <si>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</si>
  <si>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</si>
  <si>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</si>
  <si>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</si>
  <si>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</si>
  <si>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</si>
  <si>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</si>
  <si>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</si>
  <si>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</si>
  <si>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</si>
  <si>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</si>
  <si>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</si>
  <si>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</si>
  <si>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</si>
  <si>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</si>
  <si>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</si>
  <si>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</si>
  <si>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</si>
  <si>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</si>
  <si>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</si>
  <si>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</si>
  <si>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</si>
  <si>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</si>
  <si>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</si>
  <si>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</si>
  <si>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</si>
  <si>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</si>
  <si>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</si>
  <si>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</si>
  <si>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</si>
  <si>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</si>
  <si>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</si>
  <si>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</si>
  <si>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</si>
  <si>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</si>
  <si>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</si>
  <si>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</si>
  <si>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</si>
  <si>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</si>
  <si>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</si>
  <si>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</si>
  <si>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</si>
  <si>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</si>
  <si>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</si>
  <si>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</si>
  <si>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</si>
  <si>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</si>
  <si>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</si>
  <si>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</si>
  <si>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</si>
  <si>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</si>
  <si>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</si>
  <si>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</si>
  <si>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</si>
  <si>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</si>
  <si>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</si>
  <si>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</si>
  <si>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</si>
  <si>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</si>
  <si>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</si>
  <si>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</si>
  <si>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</si>
  <si>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</si>
  <si>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</si>
  <si>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</si>
  <si>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</si>
  <si>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</si>
  <si>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</si>
  <si>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</si>
  <si>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</si>
  <si>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</si>
  <si>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</si>
  <si>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</si>
  <si>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</si>
  <si>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</si>
  <si>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</si>
  <si>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</si>
  <si>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</si>
  <si>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</si>
  <si>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</si>
  <si>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</si>
  <si>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</si>
  <si>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</si>
  <si>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</si>
  <si>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</si>
  <si>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</si>
  <si>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</si>
  <si>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</si>
  <si>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</si>
  <si>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</si>
  <si>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</si>
  <si>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</si>
  <si>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</si>
  <si>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</si>
  <si>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</si>
  <si>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</si>
  <si>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</si>
  <si>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</si>
  <si>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</si>
  <si>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</si>
  <si>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</si>
  <si>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</si>
  <si>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</si>
  <si>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</si>
  <si>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</si>
  <si>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</si>
  <si>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</si>
  <si>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</si>
  <si>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</si>
  <si>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</si>
  <si>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</si>
  <si>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</si>
  <si>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</si>
  <si>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</si>
  <si>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</si>
  <si>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</si>
  <si>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</si>
  <si>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</si>
  <si>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</si>
  <si>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</si>
  <si>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</si>
  <si>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</si>
  <si>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</si>
  <si>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</si>
  <si>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</si>
  <si>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</si>
  <si>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</si>
  <si>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</si>
  <si>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</si>
  <si>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</si>
  <si>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</si>
  <si>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</si>
  <si>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</si>
  <si>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</si>
  <si>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</si>
  <si>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</si>
  <si>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</si>
  <si>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</si>
  <si>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</si>
  <si>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</si>
  <si>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</si>
  <si>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</si>
  <si>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</si>
  <si>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</si>
  <si>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</si>
  <si>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</si>
  <si>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</si>
  <si>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</si>
  <si>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</si>
  <si>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</si>
  <si>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</si>
  <si>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</si>
  <si>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</si>
  <si>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</si>
  <si>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</si>
  <si>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</si>
  <si>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</si>
  <si>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</si>
  <si>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</si>
  <si>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</si>
  <si>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</si>
  <si>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</si>
  <si>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</si>
  <si>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</si>
  <si>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</si>
  <si>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</si>
  <si>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</si>
  <si>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</si>
  <si>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</si>
  <si>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</si>
  <si>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</si>
  <si>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</si>
  <si>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</si>
  <si>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</si>
  <si>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</si>
  <si>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</si>
  <si>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</si>
  <si>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</si>
  <si>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</si>
  <si>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</si>
  <si>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</si>
  <si>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</si>
  <si>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</si>
  <si>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</si>
  <si>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</si>
  <si>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</si>
  <si>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</si>
  <si>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</si>
  <si>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</si>
  <si>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</si>
  <si>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</si>
  <si>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</si>
  <si>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</si>
  <si>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</si>
  <si>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</si>
  <si>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</si>
  <si>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</si>
  <si>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</si>
  <si>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</si>
  <si>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</si>
  <si>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</si>
  <si>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</si>
  <si>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</si>
  <si>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</si>
  <si>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</si>
  <si>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</si>
  <si>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</si>
  <si>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</si>
  <si>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</si>
  <si>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</si>
  <si>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</si>
  <si>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</si>
  <si>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</si>
  <si>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</si>
  <si>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</si>
  <si>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</si>
  <si>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</si>
  <si>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</si>
  <si>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</si>
  <si>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</si>
  <si>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</si>
  <si>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</si>
  <si>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</si>
  <si>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</si>
  <si>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</si>
  <si>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</si>
  <si>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</si>
  <si>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</si>
  <si>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</si>
  <si>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</si>
  <si>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</si>
  <si>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</si>
  <si>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</si>
  <si>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</si>
  <si>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</si>
  <si>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</si>
  <si>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</si>
  <si>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</si>
  <si>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</si>
  <si>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</si>
  <si>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</si>
  <si>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</si>
  <si>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</si>
  <si>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</si>
  <si>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</si>
  <si>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</si>
  <si>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</si>
  <si>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</si>
  <si>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</si>
  <si>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</si>
  <si>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</si>
  <si>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</si>
  <si>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</si>
  <si>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</si>
  <si>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</si>
  <si>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</si>
  <si>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</si>
  <si>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</si>
  <si>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</si>
  <si>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</si>
  <si>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</si>
  <si>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</si>
  <si>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</si>
  <si>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</si>
  <si>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</si>
  <si>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</si>
  <si>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</si>
  <si>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</si>
  <si>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</si>
  <si>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</si>
  <si>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</si>
  <si>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</si>
  <si>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</si>
  <si>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</si>
  <si>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</si>
  <si>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</si>
  <si>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</si>
  <si>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</si>
  <si>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</si>
  <si>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</si>
  <si>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</si>
  <si>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</si>
  <si>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</si>
  <si>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</si>
  <si>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</si>
  <si>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</si>
  <si>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</si>
  <si>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</si>
  <si>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</si>
  <si>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</si>
  <si>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</si>
  <si>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</si>
  <si>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</si>
  <si>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</si>
  <si>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</si>
  <si>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</si>
  <si>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</si>
  <si>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</si>
  <si>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</si>
  <si>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</si>
  <si>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</si>
  <si>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</si>
  <si>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</si>
  <si>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</si>
  <si>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</si>
  <si>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</si>
  <si>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</si>
  <si>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</si>
  <si>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</si>
  <si>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</si>
  <si>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</si>
  <si>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</si>
  <si>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</si>
  <si>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</si>
  <si>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</si>
  <si>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</si>
  <si>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</si>
  <si>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</si>
  <si>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</si>
  <si>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</si>
  <si>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</si>
  <si>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</si>
  <si>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</si>
  <si>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</si>
  <si>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</si>
  <si>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</si>
  <si>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</si>
  <si>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</si>
  <si>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</si>
  <si>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</si>
  <si>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</si>
  <si>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</si>
  <si>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</si>
  <si>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</si>
  <si>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</si>
  <si>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</si>
  <si>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</si>
  <si>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</si>
  <si>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</si>
  <si>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</si>
  <si>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</si>
  <si>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</si>
  <si>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</si>
  <si>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</si>
  <si>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</si>
  <si>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</si>
  <si>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</si>
  <si>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</si>
  <si>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</si>
  <si>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</si>
  <si>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</si>
  <si>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</si>
  <si>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</si>
  <si>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</si>
  <si>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</si>
  <si>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</si>
  <si>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</si>
  <si>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</si>
  <si>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</si>
  <si>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</si>
  <si>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</si>
  <si>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</si>
  <si>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</si>
  <si>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</si>
  <si>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</si>
  <si>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</si>
  <si>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</si>
  <si>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</si>
  <si>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</si>
  <si>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</si>
  <si>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</si>
  <si>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</si>
  <si>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</si>
  <si>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</si>
  <si>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</si>
  <si>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</si>
  <si>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</si>
  <si>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</si>
  <si>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</si>
  <si>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</si>
  <si>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</si>
  <si>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</si>
  <si>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</si>
  <si>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</si>
  <si>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</si>
  <si>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</si>
  <si>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</si>
  <si>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</si>
  <si>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</si>
  <si>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</si>
  <si>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</si>
  <si>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</si>
  <si>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</si>
  <si>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</si>
  <si>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</si>
  <si>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</si>
  <si>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</si>
  <si>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</si>
  <si>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</si>
  <si>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</si>
  <si>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</si>
  <si>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</si>
  <si>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</si>
  <si>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</si>
  <si>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</si>
  <si>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</si>
  <si>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</si>
  <si>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</si>
  <si>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</si>
  <si>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</si>
  <si>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</si>
  <si>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</si>
  <si>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</si>
  <si>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</si>
  <si>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</si>
  <si>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</si>
  <si>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</si>
  <si>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</si>
  <si>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</si>
  <si>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</si>
  <si>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</si>
  <si>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</si>
  <si>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</si>
  <si>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</si>
  <si>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</si>
  <si>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</si>
  <si>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</si>
  <si>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</si>
  <si>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</si>
  <si>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</si>
  <si>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</si>
  <si>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</si>
  <si>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</si>
  <si>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</si>
  <si>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</si>
  <si>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</si>
  <si>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</si>
  <si>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</si>
  <si>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</si>
  <si>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</si>
  <si>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</si>
  <si>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</si>
  <si>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</si>
  <si>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</si>
  <si>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</si>
  <si>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</si>
  <si>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</si>
  <si>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</si>
  <si>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</si>
  <si>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</si>
  <si>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</si>
  <si>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</si>
  <si>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</si>
  <si>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</si>
  <si>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</si>
  <si>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</si>
  <si>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</si>
  <si>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</si>
  <si>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</si>
  <si>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</si>
  <si>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</si>
  <si>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</si>
  <si>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</si>
  <si>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</si>
  <si>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</si>
  <si>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</si>
  <si>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</si>
  <si>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</si>
  <si>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</si>
  <si>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</si>
  <si>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</si>
  <si>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</si>
  <si>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</si>
  <si>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</si>
  <si>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</si>
  <si>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</si>
  <si>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</si>
  <si>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</si>
  <si>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</si>
  <si>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</si>
  <si>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</si>
  <si>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</si>
  <si>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</si>
  <si>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</si>
  <si>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</si>
  <si>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</si>
  <si>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</si>
  <si>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</si>
  <si>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</si>
  <si>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</si>
  <si>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</si>
  <si>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</si>
  <si>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</si>
  <si>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</si>
  <si>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</si>
  <si>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</si>
  <si>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</si>
  <si>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</si>
  <si>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</si>
  <si>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</si>
  <si>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</si>
  <si>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</si>
  <si>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</si>
  <si>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</si>
  <si>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</si>
  <si>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</si>
  <si>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</si>
  <si>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</si>
  <si>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</si>
  <si>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</si>
  <si>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</si>
  <si>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</si>
  <si>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</si>
  <si>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</si>
  <si>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</si>
  <si>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</si>
  <si>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</si>
  <si>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</si>
  <si>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</si>
  <si>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</si>
  <si>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</si>
  <si>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</si>
  <si>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</si>
  <si>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</si>
  <si>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</si>
  <si>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</si>
  <si>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</si>
  <si>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</si>
  <si>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</si>
  <si>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</si>
  <si>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</si>
  <si>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</si>
  <si>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</si>
  <si>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</si>
  <si>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</si>
  <si>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</si>
  <si>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</si>
  <si>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</si>
  <si>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</si>
  <si>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</si>
  <si>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</si>
  <si>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</si>
  <si>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</si>
  <si>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</si>
  <si>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</si>
  <si>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</si>
  <si>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</si>
  <si>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</si>
  <si>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</si>
  <si>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</si>
  <si>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</si>
  <si>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</si>
  <si>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</si>
  <si>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</si>
  <si>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</si>
  <si>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</si>
  <si>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</si>
  <si>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</si>
  <si>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</si>
  <si>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</si>
  <si>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</si>
  <si>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</si>
  <si>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</si>
  <si>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</si>
  <si>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</si>
  <si>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</si>
  <si>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</si>
  <si>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</si>
  <si>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</si>
  <si>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</si>
  <si>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</si>
  <si>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</si>
  <si>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</si>
  <si>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</si>
  <si>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</si>
  <si>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</si>
  <si>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</si>
  <si>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</si>
  <si>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</si>
  <si>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</si>
  <si>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</si>
  <si>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</si>
  <si>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</si>
  <si>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</si>
  <si>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</si>
  <si>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</si>
  <si>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</si>
  <si>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</si>
  <si>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</si>
  <si>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</si>
  <si>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</si>
  <si>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</si>
  <si>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</si>
  <si>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</si>
  <si>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</si>
  <si>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</si>
  <si>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</si>
  <si>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</si>
  <si>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</si>
  <si>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</si>
  <si>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</si>
  <si>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</si>
  <si>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</si>
  <si>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</si>
  <si>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</si>
  <si>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</si>
  <si>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</si>
  <si>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</si>
  <si>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</si>
  <si>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</si>
  <si>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</si>
  <si>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</si>
  <si>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</si>
  <si>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</si>
  <si>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</si>
  <si>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</si>
  <si>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</si>
  <si>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</si>
  <si>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</si>
  <si>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</si>
  <si>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</si>
  <si>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</si>
  <si>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</si>
  <si>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</si>
  <si>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</si>
  <si>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</si>
  <si>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</si>
  <si>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</si>
  <si>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</si>
  <si>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</si>
  <si>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</si>
  <si>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</si>
  <si>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</si>
  <si>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</si>
  <si>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</si>
  <si>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</si>
  <si>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</si>
  <si>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</si>
  <si>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</si>
  <si>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</si>
  <si>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</si>
  <si>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</si>
  <si>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</si>
  <si>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</si>
  <si>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</si>
  <si>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</si>
  <si>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</si>
  <si>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</si>
  <si>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</si>
  <si>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</si>
  <si>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</si>
  <si>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</si>
  <si>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</si>
  <si>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</si>
  <si>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</si>
  <si>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</si>
  <si>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</si>
  <si>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</si>
  <si>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</si>
  <si>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</si>
  <si>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</si>
  <si>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</si>
  <si>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</si>
  <si>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</si>
  <si>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</si>
  <si>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</si>
  <si>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</si>
  <si>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</si>
  <si>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</si>
  <si>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</si>
  <si>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</si>
  <si>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</si>
  <si>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</si>
  <si>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</si>
  <si>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</si>
  <si>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</si>
  <si>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</si>
  <si>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</si>
  <si>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</si>
  <si>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</si>
  <si>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</si>
  <si>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</si>
  <si>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</si>
  <si>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</si>
  <si>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</si>
  <si>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</si>
  <si>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</si>
  <si>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</si>
  <si>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</si>
  <si>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</si>
  <si>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</si>
  <si>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</si>
  <si>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</si>
  <si>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</si>
  <si>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</si>
  <si>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</si>
  <si>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</si>
  <si>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</si>
  <si>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</si>
  <si>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</si>
  <si>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</si>
  <si>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</si>
  <si>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</si>
  <si>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</si>
  <si>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</si>
  <si>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</si>
  <si>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</si>
  <si>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</si>
  <si>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</si>
  <si>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</si>
  <si>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</si>
  <si>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</si>
  <si>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</si>
  <si>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</si>
  <si>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</si>
  <si>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</si>
  <si>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</si>
  <si>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</si>
  <si>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</si>
  <si>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</si>
  <si>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</si>
  <si>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</si>
  <si>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</si>
  <si>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</si>
  <si>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</si>
  <si>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</si>
  <si>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</si>
  <si>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</si>
  <si>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</si>
  <si>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</si>
  <si>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</si>
  <si>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</si>
  <si>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</si>
  <si>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</si>
  <si>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</si>
  <si>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</si>
  <si>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</si>
  <si>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</si>
  <si>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</si>
  <si>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</si>
  <si>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</si>
  <si>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</si>
  <si>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</si>
  <si>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</si>
  <si>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</si>
  <si>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</si>
  <si>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</si>
  <si>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</si>
  <si>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</si>
  <si>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</si>
  <si>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</si>
  <si>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</si>
  <si>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</si>
  <si>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</si>
  <si>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</si>
  <si>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</si>
  <si>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</si>
  <si>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</si>
  <si>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</si>
  <si>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</si>
  <si>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</si>
  <si>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</si>
  <si>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</si>
  <si>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</si>
  <si>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</si>
  <si>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</si>
  <si>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</si>
  <si>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</si>
  <si>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</si>
  <si>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</si>
  <si>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</si>
  <si>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</si>
  <si>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</si>
  <si>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</si>
  <si>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</si>
  <si>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</si>
  <si>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</si>
  <si>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</si>
  <si>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</si>
  <si>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</si>
  <si>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</si>
  <si>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</si>
  <si>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</si>
  <si>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</si>
  <si>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</si>
  <si>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</si>
  <si>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</si>
  <si>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</si>
  <si>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</si>
  <si>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</si>
  <si>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</si>
  <si>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</si>
  <si>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</si>
  <si>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</si>
  <si>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</si>
  <si>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</si>
  <si>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</si>
  <si>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</si>
  <si>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</si>
  <si>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</si>
  <si>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</si>
  <si>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</si>
  <si>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</si>
  <si>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</si>
  <si>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</si>
  <si>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</si>
  <si>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</si>
  <si>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</si>
  <si>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</si>
  <si>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</si>
  <si>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</si>
  <si>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</si>
  <si>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</si>
  <si>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</si>
  <si>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</si>
  <si>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</si>
  <si>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</si>
  <si>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</si>
  <si>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</si>
  <si>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</si>
  <si>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</si>
  <si>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</si>
  <si>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</si>
  <si>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</si>
  <si>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</si>
  <si>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</si>
  <si>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</si>
  <si>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</si>
  <si>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</si>
  <si>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</si>
  <si>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</si>
  <si>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</si>
  <si>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</si>
  <si>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</si>
  <si>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</si>
  <si>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</si>
  <si>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</si>
  <si>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</si>
  <si>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</si>
  <si>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</si>
  <si>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</si>
  <si>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</si>
  <si>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</si>
  <si>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</si>
  <si>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</si>
  <si>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</si>
  <si>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</si>
  <si>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</si>
  <si>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</si>
  <si>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</si>
  <si>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</si>
  <si>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</si>
  <si>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</si>
  <si>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</si>
  <si>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</si>
  <si>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</si>
  <si>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</si>
  <si>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</si>
  <si>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</si>
  <si>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</si>
  <si>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</si>
  <si>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</si>
  <si>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</si>
  <si>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</si>
  <si>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</si>
  <si>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</si>
  <si>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</si>
  <si>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</si>
  <si>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</si>
  <si>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</si>
  <si>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</si>
  <si>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</si>
  <si>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</si>
  <si>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</si>
  <si>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</si>
  <si>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</si>
  <si>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</si>
  <si>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</si>
  <si>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</si>
  <si>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</si>
  <si>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</si>
  <si>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</si>
  <si>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</si>
  <si>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</si>
  <si>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</si>
  <si>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</si>
  <si>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</si>
  <si>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</si>
  <si>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</si>
  <si>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</si>
  <si>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</si>
  <si>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</si>
  <si>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</si>
  <si>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</si>
  <si>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</si>
  <si>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</si>
  <si>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</si>
  <si>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</si>
  <si>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</si>
  <si>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</si>
  <si>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</si>
  <si>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</si>
  <si>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</si>
  <si>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</si>
  <si>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</si>
  <si>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</si>
  <si>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</si>
  <si>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</si>
  <si>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</si>
  <si>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</si>
  <si>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</si>
  <si>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</si>
  <si>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</si>
  <si>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</si>
  <si>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</si>
  <si>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</si>
  <si>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</si>
  <si>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</si>
  <si>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</si>
  <si>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</si>
  <si>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</si>
  <si>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</si>
  <si>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</si>
  <si>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</si>
  <si>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</si>
  <si>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</si>
  <si>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</si>
  <si>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</si>
  <si>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</si>
  <si>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</si>
  <si>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</si>
  <si>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</si>
  <si>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</si>
  <si>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</si>
  <si>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</si>
  <si>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</si>
  <si>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</si>
  <si>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</si>
  <si>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</si>
  <si>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</si>
  <si>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</si>
  <si>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</si>
  <si>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</si>
  <si>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</si>
  <si>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</si>
  <si>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</si>
  <si>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</si>
  <si>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</si>
  <si>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</si>
  <si>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</si>
  <si>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</si>
  <si>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</si>
  <si>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</si>
  <si>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</si>
  <si>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</si>
  <si>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</si>
  <si>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</si>
  <si>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</si>
  <si>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</si>
  <si>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</si>
  <si>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</si>
  <si>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</si>
  <si>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</si>
  <si>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</si>
  <si>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</si>
  <si>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</si>
  <si>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</si>
  <si>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</si>
  <si>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</si>
  <si>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</si>
  <si>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</si>
  <si>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</si>
  <si>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</si>
  <si>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</si>
  <si>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</si>
  <si>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</si>
  <si>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</si>
  <si>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</si>
  <si>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</si>
  <si>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</si>
  <si>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</si>
  <si>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</si>
  <si>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</si>
  <si>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</si>
  <si>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</si>
  <si>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</si>
  <si>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</si>
  <si>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</si>
  <si>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</si>
  <si>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</si>
  <si>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</si>
  <si>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</si>
  <si>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</si>
  <si>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</si>
  <si>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</si>
  <si>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</si>
  <si>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</si>
  <si>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</si>
  <si>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</si>
  <si>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</si>
  <si>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</si>
  <si>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</si>
  <si>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</si>
  <si>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</si>
  <si>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</si>
  <si>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</si>
  <si>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</si>
  <si>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</si>
  <si>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</si>
  <si>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</si>
  <si>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</si>
  <si>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</si>
  <si>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</si>
  <si>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</si>
  <si>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</si>
  <si>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</si>
  <si>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</si>
  <si>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</si>
  <si>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</si>
  <si>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</si>
  <si>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</si>
  <si>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</si>
  <si>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</si>
  <si>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</si>
  <si>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</si>
  <si>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</si>
  <si>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</si>
  <si>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</si>
  <si>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</si>
  <si>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</si>
  <si>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</si>
  <si>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</si>
  <si>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</si>
  <si>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</si>
  <si>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</si>
  <si>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</si>
  <si>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</si>
  <si>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</si>
  <si>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</si>
  <si>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</si>
  <si>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</si>
  <si>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</si>
  <si>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</si>
  <si>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</si>
  <si>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</si>
  <si>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</si>
  <si>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</si>
  <si>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</si>
  <si>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</si>
  <si>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</si>
  <si>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</si>
  <si>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</si>
  <si>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</si>
  <si>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</si>
  <si>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</si>
  <si>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</si>
  <si>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</si>
  <si>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</si>
  <si>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</si>
  <si>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</si>
  <si>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</si>
  <si>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</si>
  <si>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</si>
  <si>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</si>
  <si>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</si>
  <si>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</si>
  <si>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</si>
  <si>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</si>
  <si>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</si>
  <si>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</si>
  <si>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</si>
  <si>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</si>
  <si>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</si>
  <si>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</si>
  <si>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</si>
  <si>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</si>
  <si>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</si>
  <si>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</si>
  <si>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</si>
  <si>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</si>
  <si>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</si>
  <si>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</si>
  <si>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</si>
  <si>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</si>
  <si>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</si>
  <si>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</si>
  <si>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</si>
  <si>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</si>
  <si>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</si>
  <si>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</si>
  <si>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</si>
  <si>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</si>
  <si>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</si>
  <si>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</si>
  <si>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</si>
  <si>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</si>
  <si>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</si>
  <si>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</si>
  <si>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</si>
  <si>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</si>
  <si>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</si>
  <si>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</si>
  <si>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</si>
  <si>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</si>
  <si>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</si>
  <si>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</si>
  <si>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</si>
  <si>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</si>
  <si>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</si>
  <si>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</si>
  <si>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</si>
  <si>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</si>
  <si>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</si>
  <si>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</si>
  <si>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</si>
  <si>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</si>
  <si>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</si>
  <si>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</si>
  <si>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</si>
  <si>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</si>
  <si>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</si>
  <si>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</si>
  <si>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</si>
  <si>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</si>
  <si>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</si>
  <si>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</si>
  <si>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</si>
  <si>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</si>
  <si>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</si>
  <si>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</si>
  <si>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</si>
  <si>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</si>
  <si>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</si>
  <si>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</si>
  <si>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</si>
  <si>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</si>
  <si>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</si>
  <si>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</si>
  <si>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</si>
  <si>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</si>
  <si>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</si>
  <si>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</si>
  <si>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</si>
  <si>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</si>
  <si>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</si>
  <si>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</si>
  <si>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</si>
  <si>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</si>
  <si>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</si>
  <si>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</si>
  <si>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</si>
  <si>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</si>
  <si>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</si>
  <si>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</si>
  <si>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</si>
  <si>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</si>
  <si>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</si>
  <si>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</si>
  <si>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</si>
  <si>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</si>
  <si>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</si>
  <si>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</si>
  <si>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</si>
  <si>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</si>
  <si>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</si>
  <si>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</si>
  <si>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</si>
  <si>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</si>
  <si>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</si>
  <si>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</si>
  <si>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</si>
  <si>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</si>
  <si>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</si>
  <si>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</si>
  <si>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</si>
  <si>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</si>
  <si>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</si>
  <si>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</si>
  <si>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</si>
  <si>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</si>
  <si>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</si>
  <si>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</si>
  <si>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</si>
  <si>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</si>
  <si>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</si>
  <si>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</si>
  <si>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</si>
  <si>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</si>
  <si>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</si>
  <si>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</si>
  <si>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</si>
  <si>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</si>
  <si>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</si>
  <si>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</si>
  <si>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</si>
  <si>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</si>
  <si>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</si>
  <si>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</si>
  <si>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</si>
  <si>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</si>
  <si>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</si>
  <si>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</si>
  <si>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</si>
  <si>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</si>
  <si>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</si>
  <si>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</si>
  <si>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</si>
  <si>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</si>
  <si>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</si>
  <si>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</si>
  <si>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</si>
  <si>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</si>
  <si>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</si>
  <si>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</si>
  <si>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</si>
  <si>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</si>
  <si>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</si>
  <si>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</si>
  <si>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</si>
  <si>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</si>
  <si>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</si>
  <si>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</si>
  <si>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</si>
  <si>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</si>
  <si>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</si>
  <si>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</si>
  <si>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</si>
  <si>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</si>
  <si>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</si>
  <si>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</si>
  <si>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</si>
  <si>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</si>
  <si>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</si>
  <si>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</si>
  <si>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</si>
  <si>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</si>
  <si>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</si>
  <si>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</si>
  <si>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</si>
  <si>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</si>
  <si>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</si>
  <si>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</si>
  <si>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</si>
  <si>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</si>
  <si>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</si>
  <si>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</si>
  <si>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</si>
  <si>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</si>
  <si>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</si>
  <si>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</si>
  <si>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</si>
  <si>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</si>
  <si>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</si>
  <si>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</si>
  <si>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</si>
  <si>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</si>
  <si>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</si>
  <si>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</si>
  <si>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</si>
  <si>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</si>
  <si>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</si>
  <si>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</si>
  <si>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</si>
  <si>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</si>
  <si>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</si>
  <si>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</si>
  <si>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</si>
  <si>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</si>
  <si>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</si>
  <si>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</si>
  <si>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</si>
  <si>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</si>
  <si>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</si>
  <si>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</si>
  <si>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</si>
  <si>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</si>
  <si>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</si>
  <si>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</si>
  <si>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</si>
  <si>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</si>
  <si>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</si>
  <si>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</si>
  <si>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</si>
  <si>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</si>
  <si>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</si>
  <si>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</si>
  <si>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</si>
  <si>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</si>
  <si>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</si>
  <si>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</si>
  <si>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</si>
  <si>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</si>
  <si>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</si>
  <si>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</si>
  <si>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</si>
  <si>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</si>
  <si>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</si>
  <si>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</si>
  <si>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</si>
  <si>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</si>
  <si>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</si>
  <si>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</si>
  <si>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</si>
  <si>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</si>
  <si>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</si>
  <si>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</si>
  <si>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</si>
  <si>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</si>
  <si>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</si>
  <si>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</si>
  <si>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</si>
  <si>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</si>
  <si>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</si>
  <si>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</si>
  <si>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</si>
  <si>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</si>
  <si>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</si>
  <si>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</si>
  <si>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</si>
  <si>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</si>
  <si>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</si>
  <si>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</si>
  <si>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</si>
  <si>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</si>
  <si>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</si>
  <si>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</si>
  <si>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</si>
  <si>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</si>
  <si>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</si>
  <si>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</si>
  <si>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</si>
  <si>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</si>
  <si>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</si>
  <si>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</si>
  <si>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</si>
  <si>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</si>
  <si>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</si>
  <si>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</si>
  <si>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</si>
  <si>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</si>
  <si>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</si>
  <si>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</si>
  <si>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</si>
  <si>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</si>
  <si>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</si>
  <si>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</si>
  <si>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</si>
  <si>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</si>
  <si>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</si>
  <si>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</si>
  <si>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</si>
  <si>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</si>
  <si>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</si>
  <si>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</si>
  <si>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</si>
  <si>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</si>
  <si>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</si>
  <si>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</si>
  <si>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</si>
  <si>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</si>
  <si>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</si>
  <si>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</si>
  <si>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</si>
  <si>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</si>
  <si>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</si>
  <si>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</si>
  <si>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</si>
  <si>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</si>
  <si>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</si>
  <si>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</si>
  <si>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</si>
  <si>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</si>
  <si>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</si>
  <si>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</si>
  <si>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</si>
  <si>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</si>
  <si>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</si>
  <si>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</si>
  <si>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</si>
  <si>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</si>
  <si>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</si>
  <si>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</si>
  <si>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</si>
  <si>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</si>
  <si>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</si>
  <si>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</si>
  <si>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</si>
  <si>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</si>
  <si>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</si>
  <si>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</si>
  <si>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</si>
  <si>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</si>
  <si>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</si>
  <si>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</si>
  <si>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</si>
  <si>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</si>
  <si>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</si>
  <si>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</si>
  <si>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</si>
  <si>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</si>
  <si>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</si>
  <si>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</si>
  <si>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</si>
  <si>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</si>
  <si>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</si>
  <si>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</si>
  <si>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</si>
  <si>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</si>
  <si>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</si>
  <si>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</si>
  <si>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</si>
  <si>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</si>
  <si>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</si>
  <si>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</si>
  <si>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</si>
  <si>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</si>
  <si>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</si>
  <si>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</si>
  <si>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</si>
  <si>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</si>
  <si>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</si>
  <si>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</si>
  <si>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</si>
  <si>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</si>
  <si>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</si>
  <si>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</si>
  <si>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</si>
  <si>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</si>
  <si>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</si>
  <si>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</si>
  <si>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</si>
  <si>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</si>
  <si>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</si>
  <si>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</si>
  <si>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</si>
  <si>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</si>
  <si>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</si>
  <si>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</si>
  <si>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</si>
  <si>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</si>
  <si>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</si>
  <si>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</si>
  <si>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</si>
  <si>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</si>
  <si>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</si>
  <si>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</si>
  <si>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</si>
  <si>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</si>
  <si>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</si>
  <si>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</si>
  <si>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</si>
  <si>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</si>
  <si>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</si>
  <si>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</si>
  <si>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</si>
  <si>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</si>
  <si>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</si>
  <si>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</si>
  <si>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</si>
  <si>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</si>
  <si>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</si>
  <si>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</si>
  <si>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</si>
  <si>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</si>
  <si>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</si>
  <si>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</si>
  <si>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</si>
  <si>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</si>
  <si>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</si>
  <si>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</si>
  <si>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</si>
  <si>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</si>
  <si>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</si>
  <si>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</si>
  <si>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</si>
  <si>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</si>
  <si>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</si>
  <si>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</si>
  <si>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</si>
  <si>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</si>
  <si>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</si>
  <si>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</si>
  <si>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</si>
  <si>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</si>
  <si>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</si>
  <si>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</si>
  <si>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</si>
  <si>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</si>
  <si>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</si>
  <si>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</si>
  <si>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</si>
  <si>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</si>
  <si>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</si>
  <si>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</si>
  <si>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</si>
  <si>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</si>
  <si>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</si>
  <si>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</si>
  <si>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</si>
  <si>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</si>
  <si>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</si>
  <si>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</si>
  <si>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</si>
  <si>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</si>
  <si>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</si>
  <si>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</si>
  <si>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</si>
  <si>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</si>
  <si>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</si>
  <si>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</si>
  <si>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</si>
  <si>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</si>
  <si>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</si>
  <si>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</si>
  <si>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</si>
  <si>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</si>
  <si>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</si>
  <si>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</si>
  <si>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</si>
  <si>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</si>
  <si>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</si>
  <si>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</si>
  <si>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</si>
  <si>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</si>
  <si>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</si>
  <si>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</si>
  <si>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</si>
  <si>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</si>
  <si>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</si>
  <si>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</si>
  <si>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</si>
  <si>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</si>
  <si>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</si>
  <si>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</si>
  <si>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</si>
  <si>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</si>
  <si>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</si>
  <si>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</si>
  <si>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</si>
  <si>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</si>
  <si>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</si>
  <si>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</si>
  <si>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</si>
  <si>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</si>
  <si>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</si>
  <si>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</si>
  <si>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</si>
  <si>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</si>
  <si>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</si>
  <si>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</si>
  <si>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</si>
  <si>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</si>
  <si>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</si>
  <si>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</si>
  <si>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</si>
  <si>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</si>
  <si>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</si>
  <si>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</si>
  <si>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</si>
  <si>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</si>
  <si>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</si>
  <si>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</si>
  <si>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</si>
  <si>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</si>
  <si>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</si>
  <si>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</si>
  <si>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</si>
  <si>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</si>
  <si>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</si>
  <si>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</si>
  <si>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</si>
  <si>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</si>
  <si>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</si>
  <si>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</si>
  <si>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</si>
  <si>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</si>
  <si>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</si>
  <si>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</si>
  <si>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</si>
  <si>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</si>
  <si>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</si>
  <si>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</si>
  <si>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</si>
  <si>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</si>
  <si>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</si>
  <si>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</si>
  <si>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</si>
  <si>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</si>
  <si>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</si>
  <si>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</si>
  <si>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</si>
  <si>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</si>
  <si>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</si>
  <si>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</si>
  <si>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</si>
  <si>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</si>
  <si>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</si>
  <si>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</si>
  <si>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</si>
  <si>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</si>
  <si>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</si>
  <si>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</si>
  <si>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</si>
  <si>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</si>
  <si>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</si>
  <si>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</si>
  <si>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</si>
  <si>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</si>
  <si>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</si>
  <si>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</si>
  <si>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</si>
  <si>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</si>
  <si>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</si>
  <si>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</si>
  <si>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</si>
  <si>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</si>
  <si>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</si>
  <si>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</si>
  <si>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</si>
  <si>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</si>
  <si>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</si>
  <si>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</si>
  <si>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</si>
  <si>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</si>
  <si>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</si>
  <si>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</si>
  <si>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</si>
  <si>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</si>
  <si>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</si>
  <si>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</si>
  <si>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</si>
  <si>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</si>
  <si>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</si>
  <si>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</si>
  <si>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</si>
  <si>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</si>
  <si>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</si>
  <si>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</si>
  <si>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</si>
  <si>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</si>
  <si>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</si>
  <si>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</si>
  <si>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</si>
  <si>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</si>
  <si>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</si>
  <si>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</si>
  <si>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</si>
  <si>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</si>
  <si>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</si>
  <si>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</si>
  <si>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</si>
  <si>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</si>
  <si>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</si>
  <si>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</si>
  <si>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</si>
  <si>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</si>
  <si>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</si>
  <si>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</si>
  <si>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</si>
  <si>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</si>
  <si>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</si>
  <si>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</si>
  <si>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</si>
  <si>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</si>
  <si>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</si>
  <si>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</si>
  <si>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</si>
  <si>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</si>
  <si>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</si>
  <si>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</si>
  <si>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</si>
  <si>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</si>
  <si>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</si>
  <si>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</si>
  <si>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</si>
  <si>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</si>
  <si>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</si>
  <si>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</si>
  <si>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</si>
  <si>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</si>
  <si>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</si>
  <si>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</si>
  <si>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</si>
  <si>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</si>
  <si>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</si>
  <si>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</si>
  <si>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</si>
  <si>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</si>
  <si>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</si>
  <si>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</si>
  <si>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</si>
  <si>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</si>
  <si>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</si>
  <si>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</si>
  <si>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</si>
  <si>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</si>
  <si>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</si>
  <si>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</si>
  <si>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</si>
  <si>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</si>
  <si>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</si>
  <si>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</si>
  <si>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</si>
  <si>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</si>
  <si>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</si>
  <si>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</si>
  <si>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</si>
  <si>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</si>
  <si>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</si>
  <si>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</si>
  <si>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</si>
  <si>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</si>
  <si>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</si>
  <si>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</si>
  <si>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</si>
  <si>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</si>
  <si>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</si>
  <si>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</si>
  <si>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</si>
  <si>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</si>
  <si>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</si>
  <si>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</si>
  <si>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</si>
  <si>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</si>
  <si>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</si>
  <si>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</si>
  <si>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</si>
  <si>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</si>
  <si>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</si>
  <si>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</si>
  <si>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</si>
  <si>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</si>
  <si>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</si>
  <si>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</si>
  <si>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</si>
  <si>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</si>
  <si>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</si>
  <si>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</si>
  <si>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</si>
  <si>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</si>
  <si>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</si>
  <si>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</si>
  <si>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</si>
  <si>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</si>
  <si>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</si>
  <si>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</si>
  <si>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</si>
  <si>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</si>
  <si>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</si>
  <si>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</si>
  <si>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</si>
  <si>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</si>
  <si>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</si>
  <si>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</si>
  <si>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</si>
  <si>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</si>
  <si>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</si>
  <si>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</si>
  <si>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</si>
  <si>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</si>
  <si>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</si>
  <si>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</si>
  <si>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</si>
  <si>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</si>
  <si>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</si>
  <si>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</si>
  <si>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</si>
  <si>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</si>
  <si>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</si>
  <si>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</si>
  <si>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</si>
  <si>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</si>
  <si>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</si>
  <si>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</si>
  <si>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</si>
  <si>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</si>
  <si>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</si>
  <si>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</si>
  <si>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</si>
  <si>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</si>
  <si>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</si>
  <si>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</si>
  <si>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</si>
  <si>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</si>
  <si>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</si>
  <si>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</si>
  <si>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</si>
  <si>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</si>
  <si>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</si>
  <si>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</si>
  <si>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</si>
  <si>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</si>
  <si>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</si>
  <si>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</si>
  <si>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</si>
  <si>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</si>
  <si>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</si>
  <si>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</si>
  <si>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</si>
  <si>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</si>
  <si>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</si>
  <si>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</si>
  <si>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</si>
  <si>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</si>
  <si>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</si>
  <si>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</si>
  <si>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</si>
  <si>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</si>
  <si>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</si>
  <si>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</si>
  <si>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</si>
  <si>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</si>
  <si>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</si>
  <si>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</si>
  <si>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</si>
  <si>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</si>
  <si>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</si>
  <si>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</si>
  <si>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</si>
  <si>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</si>
  <si>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</si>
  <si>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</si>
  <si>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</si>
  <si>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</si>
  <si>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</si>
  <si>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</si>
  <si>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</si>
  <si>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</si>
  <si>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</si>
  <si>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</si>
  <si>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</si>
  <si>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</si>
  <si>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</si>
  <si>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</si>
  <si>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</si>
  <si>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</si>
  <si>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</si>
  <si>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</si>
  <si>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</si>
  <si>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</si>
  <si>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</si>
  <si>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</si>
  <si>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</si>
  <si>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</si>
  <si>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</si>
  <si>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</si>
  <si>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</si>
  <si>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</si>
  <si>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</si>
  <si>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</si>
  <si>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</si>
  <si>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</si>
  <si>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</si>
  <si>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</si>
  <si>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</si>
  <si>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</si>
  <si>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</si>
  <si>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</si>
  <si>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</si>
  <si>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</si>
  <si>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</si>
  <si>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</si>
  <si>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</si>
  <si>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</si>
  <si>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</si>
  <si>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</si>
  <si>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</si>
  <si>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</si>
  <si>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</si>
  <si>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</si>
  <si>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</si>
  <si>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</si>
  <si>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</si>
  <si>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</si>
  <si>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</si>
  <si>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</si>
  <si>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</si>
  <si>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</si>
  <si>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</si>
  <si>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</si>
  <si>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</si>
  <si>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</si>
  <si>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</si>
  <si>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</si>
  <si>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</si>
  <si>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</si>
  <si>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</si>
  <si>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</si>
  <si>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</si>
  <si>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</si>
  <si>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</si>
  <si>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</si>
  <si>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</si>
  <si>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</si>
  <si>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</si>
  <si>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</si>
  <si>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</si>
  <si>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</si>
  <si>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</si>
  <si>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</si>
  <si>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</si>
  <si>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</si>
  <si>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</si>
  <si>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</si>
  <si>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</si>
  <si>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</si>
  <si>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</si>
  <si>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</si>
  <si>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</si>
  <si>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</si>
  <si>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</si>
  <si>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</si>
  <si>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</si>
  <si>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</si>
  <si>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</si>
  <si>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</si>
  <si>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</si>
  <si>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</si>
  <si>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</si>
  <si>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</si>
  <si>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</si>
  <si>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</si>
  <si>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</si>
  <si>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</si>
  <si>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</si>
  <si>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</si>
  <si>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</si>
  <si>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</si>
  <si>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</si>
  <si>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</si>
  <si>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</si>
  <si>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</si>
  <si>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</si>
  <si>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</si>
  <si>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</si>
  <si>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</si>
  <si>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</si>
  <si>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</si>
  <si>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</si>
  <si>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</si>
  <si>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</si>
  <si>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</si>
  <si>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</si>
  <si>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</si>
  <si>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</si>
  <si>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</si>
  <si>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</si>
  <si>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</si>
  <si>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</si>
  <si>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</si>
  <si>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</si>
  <si>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</si>
  <si>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</si>
  <si>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</si>
  <si>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</si>
  <si>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</si>
  <si>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</si>
  <si>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</si>
  <si>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</si>
  <si>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</si>
  <si>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</si>
  <si>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</si>
  <si>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</si>
  <si>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</si>
  <si>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</si>
  <si>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</si>
  <si>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</si>
  <si>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</si>
  <si>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</si>
  <si>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</si>
  <si>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</si>
  <si>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</si>
  <si>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</si>
  <si>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</si>
  <si>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</si>
  <si>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</si>
  <si>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</si>
  <si>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</si>
  <si>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</si>
  <si>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</si>
  <si>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</si>
  <si>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</si>
  <si>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</si>
  <si>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</si>
  <si>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</si>
  <si>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</si>
  <si>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</si>
  <si>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</si>
  <si>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</si>
  <si>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</si>
  <si>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</si>
  <si>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</si>
  <si>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</si>
  <si>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</si>
  <si>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</si>
  <si>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</si>
  <si>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</si>
  <si>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</si>
  <si>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</si>
  <si>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</si>
  <si>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</si>
  <si>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</si>
  <si>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</si>
  <si>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</si>
  <si>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</si>
  <si>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</si>
  <si>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</si>
  <si>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</si>
  <si>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</si>
  <si>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</si>
  <si>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</si>
  <si>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</si>
  <si>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</si>
  <si>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</si>
  <si>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</si>
  <si>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</si>
  <si>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</si>
  <si>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</si>
  <si>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</si>
  <si>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</si>
  <si>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</si>
  <si>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</si>
  <si>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</si>
  <si>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</si>
  <si>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</si>
  <si>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</si>
  <si>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</si>
  <si>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</si>
  <si>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</si>
  <si>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</si>
  <si>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</si>
  <si>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</si>
  <si>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</si>
  <si>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</si>
  <si>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</si>
  <si>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</si>
  <si>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</si>
  <si>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</si>
  <si>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</si>
  <si>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</si>
  <si>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</si>
  <si>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</si>
  <si>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</si>
  <si>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</si>
  <si>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</si>
  <si>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</si>
  <si>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</si>
  <si>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</si>
  <si>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</si>
  <si>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</si>
  <si>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</si>
  <si>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</si>
  <si>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</si>
  <si>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</si>
  <si>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</si>
  <si>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</si>
  <si>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</si>
  <si>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</si>
  <si>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</si>
  <si>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</si>
  <si>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</si>
  <si>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</si>
  <si>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</si>
  <si>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</si>
  <si>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</si>
  <si>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</si>
  <si>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</si>
  <si>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</si>
  <si>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</si>
  <si>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</si>
  <si>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</si>
  <si>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</si>
  <si>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</si>
  <si>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</si>
  <si>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</si>
  <si>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</si>
  <si>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</si>
  <si>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</si>
  <si>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</si>
  <si>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</si>
  <si>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</si>
  <si>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</si>
  <si>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</si>
  <si>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</si>
  <si>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</si>
  <si>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</si>
  <si>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</si>
  <si>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</si>
  <si>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</si>
  <si>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</si>
  <si>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</si>
  <si>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</si>
  <si>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</si>
  <si>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</si>
  <si>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</si>
  <si>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</si>
  <si>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</si>
  <si>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</si>
  <si>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</si>
  <si>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</si>
  <si>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</si>
  <si>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</si>
  <si>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</si>
  <si>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</si>
  <si>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</si>
  <si>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</si>
  <si>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</si>
  <si>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</si>
  <si>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</si>
  <si>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</si>
  <si>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</si>
  <si>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</si>
  <si>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</si>
  <si>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</si>
  <si>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</si>
  <si>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</si>
  <si>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</si>
  <si>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</si>
  <si>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</si>
  <si>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</si>
  <si>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</si>
  <si>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</si>
  <si>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</si>
  <si>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</si>
  <si>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</si>
  <si>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</si>
  <si>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</si>
  <si>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</si>
  <si>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</si>
  <si>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</si>
  <si>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</si>
  <si>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</si>
  <si>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</si>
  <si>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</si>
  <si>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</si>
  <si>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</si>
  <si>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</si>
  <si>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</si>
  <si>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</si>
  <si>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</si>
  <si>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</si>
  <si>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</si>
  <si>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</si>
  <si>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</si>
  <si>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</si>
  <si>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</si>
  <si>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</si>
  <si>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</si>
  <si>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</si>
  <si>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</si>
  <si>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</si>
  <si>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</si>
  <si>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</si>
  <si>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</si>
  <si>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</si>
  <si>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</si>
  <si>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</si>
  <si>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</si>
  <si>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</si>
  <si>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</si>
  <si>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</si>
  <si>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</si>
  <si>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</si>
  <si>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</si>
  <si>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</si>
  <si>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</si>
  <si>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</si>
  <si>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</si>
  <si>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</si>
  <si>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</si>
  <si>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</si>
  <si>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</si>
  <si>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</si>
  <si>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</si>
  <si>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</si>
  <si>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</si>
  <si>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</si>
  <si>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</si>
  <si>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</si>
  <si>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</si>
  <si>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</si>
  <si>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</si>
  <si>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</si>
  <si>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</si>
  <si>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</si>
  <si>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</si>
  <si>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</si>
  <si>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</si>
  <si>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</si>
  <si>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</si>
  <si>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</si>
  <si>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</si>
  <si>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</si>
  <si>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</si>
  <si>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</si>
  <si>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</si>
  <si>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</si>
  <si>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</si>
  <si>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</si>
  <si>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</si>
  <si>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</si>
  <si>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</si>
  <si>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</si>
  <si>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</si>
  <si>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</si>
  <si>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</si>
  <si>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</si>
  <si>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</si>
  <si>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</si>
  <si>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</si>
  <si>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</si>
  <si>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</si>
  <si>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</si>
  <si>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</si>
  <si>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</si>
  <si>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</si>
  <si>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</si>
  <si>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</si>
  <si>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</si>
  <si>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</si>
  <si>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</si>
  <si>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</si>
  <si>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</si>
  <si>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</si>
  <si>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</si>
  <si>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</si>
  <si>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</si>
  <si>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</si>
  <si>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</si>
  <si>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</si>
  <si>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</si>
  <si>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</si>
  <si>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</si>
  <si>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</si>
  <si>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</si>
  <si>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</si>
  <si>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</si>
  <si>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</si>
  <si>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</si>
  <si>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</si>
  <si>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</si>
  <si>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</si>
  <si>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</si>
  <si>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</si>
  <si>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</si>
  <si>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</si>
  <si>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</si>
  <si>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</si>
  <si>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</si>
  <si>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</si>
  <si>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</si>
  <si>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</si>
  <si>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</si>
  <si>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</si>
  <si>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</si>
  <si>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</si>
  <si>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</si>
  <si>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</si>
  <si>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</si>
  <si>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</si>
  <si>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</si>
  <si>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</si>
  <si>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</si>
  <si>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</si>
  <si>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</si>
  <si>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</si>
  <si>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</si>
  <si>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</si>
  <si>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</si>
  <si>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</si>
  <si>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</si>
  <si>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</si>
  <si>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</si>
  <si>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</si>
  <si>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</si>
  <si>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</si>
  <si>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</si>
  <si>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</si>
  <si>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</si>
  <si>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</si>
  <si>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</si>
  <si>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</si>
  <si>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</si>
  <si>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</si>
  <si>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</si>
  <si>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</si>
  <si>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</si>
  <si>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</si>
  <si>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</si>
  <si>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</si>
  <si>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</si>
  <si>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</si>
  <si>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</si>
  <si>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</si>
  <si>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</si>
  <si>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</si>
  <si>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</si>
  <si>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</si>
  <si>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</si>
  <si>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</si>
  <si>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</si>
  <si>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</si>
  <si>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</si>
  <si>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</si>
  <si>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</si>
  <si>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</si>
  <si>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</si>
  <si>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</si>
  <si>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</si>
  <si>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</si>
  <si>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</si>
  <si>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</si>
  <si>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</si>
  <si>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</si>
  <si>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</si>
  <si>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</si>
  <si>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</si>
  <si>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</si>
  <si>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</si>
  <si>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</si>
  <si>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</si>
  <si>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</si>
  <si>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</si>
  <si>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</si>
  <si>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</si>
  <si>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</si>
  <si>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</si>
  <si>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</si>
  <si>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</si>
  <si>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</si>
  <si>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</si>
  <si>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</si>
  <si>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</si>
  <si>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</si>
  <si>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</si>
  <si>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</si>
  <si>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</si>
  <si>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</si>
  <si>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</si>
  <si>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</si>
  <si>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</si>
  <si>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</si>
  <si>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</si>
  <si>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</si>
  <si>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</si>
  <si>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</si>
  <si>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</si>
  <si>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</si>
  <si>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</si>
  <si>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</si>
  <si>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</si>
  <si>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</si>
  <si>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</si>
  <si>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</si>
  <si>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</si>
  <si>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</si>
  <si>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</si>
  <si>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</si>
  <si>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</si>
  <si>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</si>
  <si>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</si>
  <si>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</si>
  <si>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</si>
  <si>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</si>
  <si>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</si>
  <si>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</si>
  <si>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</si>
  <si>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</si>
  <si>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</si>
  <si>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</si>
  <si>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</si>
  <si>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</si>
  <si>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</si>
  <si>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</si>
  <si>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</si>
  <si>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</si>
  <si>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</si>
  <si>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</si>
  <si>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</si>
  <si>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</si>
  <si>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</si>
  <si>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</si>
  <si>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</si>
  <si>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</si>
  <si>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</si>
  <si>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</si>
  <si>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</si>
  <si>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</si>
  <si>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</si>
  <si>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</si>
  <si>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</si>
  <si>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</si>
  <si>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</si>
  <si>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</si>
  <si>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</si>
  <si>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</si>
  <si>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</si>
  <si>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</si>
  <si>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</si>
  <si>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</si>
  <si>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</si>
  <si>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</si>
  <si>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</si>
  <si>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</si>
  <si>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</si>
  <si>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</si>
  <si>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</si>
  <si>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</si>
  <si>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</si>
  <si>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</si>
  <si>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</si>
  <si>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</si>
  <si>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</si>
  <si>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</si>
  <si>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</si>
  <si>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</si>
  <si>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</si>
  <si>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</si>
  <si>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</si>
  <si>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</si>
  <si>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</si>
  <si>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</si>
  <si>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</si>
  <si>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</si>
  <si>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</si>
  <si>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</si>
  <si>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</si>
  <si>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</si>
  <si>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</si>
  <si>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</si>
  <si>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</si>
  <si>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</si>
  <si>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</si>
  <si>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</si>
  <si>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</si>
  <si>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</si>
  <si>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</si>
  <si>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</si>
  <si>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</si>
  <si>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</si>
  <si>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</si>
  <si>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</si>
  <si>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</si>
  <si>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</si>
  <si>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</si>
  <si>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</si>
  <si>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</si>
  <si>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</si>
  <si>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</si>
  <si>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</si>
  <si>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</si>
  <si>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</si>
  <si>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</si>
  <si>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</si>
  <si>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</si>
  <si>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</si>
  <si>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</si>
  <si>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</si>
  <si>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</si>
  <si>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</si>
  <si>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</si>
  <si>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</si>
  <si>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</si>
  <si>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</si>
  <si>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</si>
  <si>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</si>
  <si>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</si>
  <si>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</si>
  <si>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</si>
  <si>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</si>
  <si>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</si>
  <si>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</si>
  <si>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</si>
  <si>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</si>
  <si>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</si>
  <si>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</si>
  <si>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</si>
  <si>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</si>
  <si>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</si>
  <si>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</si>
  <si>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</si>
  <si>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</si>
  <si>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</si>
  <si>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</si>
  <si>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</si>
  <si>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</si>
  <si>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</si>
  <si>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</si>
  <si>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</si>
  <si>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</si>
  <si>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</si>
  <si>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</si>
  <si>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</si>
  <si>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</si>
  <si>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</si>
  <si>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</si>
  <si>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</si>
  <si>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</si>
  <si>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</si>
  <si>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</si>
  <si>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</si>
  <si>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</si>
  <si>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</si>
  <si>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</si>
  <si>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</si>
  <si>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</si>
  <si>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</si>
  <si>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</si>
  <si>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</si>
  <si>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</si>
  <si>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</si>
  <si>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</si>
  <si>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</si>
  <si>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</si>
  <si>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</si>
  <si>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</si>
  <si>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</si>
  <si>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</si>
  <si>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</si>
  <si>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</si>
  <si>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</si>
  <si>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</si>
  <si>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</si>
  <si>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</si>
  <si>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</si>
  <si>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</si>
  <si>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</si>
  <si>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</si>
  <si>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</si>
  <si>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</si>
  <si>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</si>
  <si>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</si>
  <si>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</si>
  <si>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</si>
  <si>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</si>
  <si>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</si>
  <si>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</si>
  <si>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</si>
  <si>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</si>
  <si>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</si>
  <si>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</si>
  <si>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</si>
  <si>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</si>
  <si>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</si>
  <si>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</si>
  <si>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</si>
  <si>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</si>
  <si>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</si>
  <si>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</si>
  <si>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</si>
  <si>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</si>
  <si>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</si>
  <si>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</si>
  <si>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</si>
  <si>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</si>
  <si>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</si>
  <si>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</si>
  <si>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</si>
  <si>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</si>
  <si>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</si>
  <si>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</si>
  <si>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</si>
  <si>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</si>
  <si>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</si>
  <si>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</si>
  <si>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</si>
  <si>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</si>
  <si>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</si>
  <si>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</si>
  <si>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</si>
  <si>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</si>
  <si>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</si>
  <si>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</si>
  <si>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</si>
  <si>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</si>
  <si>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</si>
  <si>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</si>
  <si>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</si>
  <si>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</si>
  <si>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</si>
  <si>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</si>
  <si>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</si>
  <si>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</si>
  <si>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</si>
  <si>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</si>
  <si>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</si>
  <si>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</si>
  <si>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</si>
  <si>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</si>
  <si>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</si>
  <si>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</si>
  <si>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</si>
  <si>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</si>
  <si>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</si>
  <si>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</si>
  <si>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</si>
  <si>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</si>
  <si>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</si>
  <si>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</si>
  <si>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</si>
  <si>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</si>
  <si>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</si>
  <si>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</si>
  <si>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</si>
  <si>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</si>
  <si>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</si>
  <si>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</si>
  <si>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</si>
  <si>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</si>
  <si>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</si>
  <si>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</si>
  <si>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</si>
  <si>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</si>
  <si>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</si>
  <si>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</si>
  <si>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</si>
  <si>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</si>
  <si>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</si>
  <si>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</si>
  <si>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</si>
  <si>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</si>
  <si>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</si>
  <si>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</si>
  <si>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</si>
  <si>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</si>
  <si>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</si>
  <si>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</si>
  <si>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</si>
  <si>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</si>
  <si>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</si>
  <si>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</si>
  <si>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</si>
  <si>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</si>
  <si>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</si>
  <si>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</si>
  <si>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</si>
  <si>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</si>
  <si>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</si>
  <si>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</si>
  <si>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</si>
  <si>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</si>
  <si>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</si>
  <si>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</si>
  <si>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</si>
  <si>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</si>
  <si>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</si>
  <si>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</si>
  <si>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</si>
  <si>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</si>
  <si>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</si>
  <si>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</si>
  <si>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</si>
  <si>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</si>
  <si>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</si>
  <si>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</si>
  <si>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</si>
  <si>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</si>
  <si>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</si>
  <si>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</si>
  <si>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</si>
  <si>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</si>
  <si>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</si>
  <si>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</si>
  <si>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</si>
  <si>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</si>
  <si>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</si>
  <si>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</si>
  <si>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</si>
  <si>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</si>
  <si>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</si>
  <si>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</si>
  <si>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</si>
  <si>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</si>
  <si>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</si>
  <si>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</si>
  <si>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</si>
  <si>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</si>
  <si>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</si>
  <si>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</si>
  <si>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</si>
  <si>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</si>
  <si>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</si>
  <si>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</si>
  <si>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</si>
  <si>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</si>
  <si>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</si>
  <si>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</si>
  <si>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</si>
  <si>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</si>
  <si>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</si>
  <si>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</si>
  <si>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</si>
  <si>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</si>
  <si>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</si>
  <si>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</si>
  <si>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</si>
  <si>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</si>
  <si>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</si>
  <si>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</si>
  <si>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</si>
  <si>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</si>
  <si>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</si>
  <si>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</si>
  <si>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</si>
  <si>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</si>
  <si>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</si>
  <si>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</si>
  <si>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</si>
  <si>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</si>
  <si>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</si>
  <si>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</si>
  <si>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</si>
  <si>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</si>
  <si>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</si>
  <si>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</si>
  <si>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</si>
  <si>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</si>
  <si>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</si>
  <si>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</si>
  <si>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</si>
  <si>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</si>
  <si>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</si>
  <si>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</si>
  <si>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</si>
  <si>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</si>
  <si>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</si>
  <si>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</si>
  <si>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</si>
  <si>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</si>
  <si>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</si>
  <si>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</si>
  <si>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</si>
  <si>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</si>
  <si>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</si>
  <si>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</si>
  <si>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</si>
  <si>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</si>
  <si>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</si>
  <si>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</si>
  <si>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</si>
  <si>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</si>
  <si>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</si>
  <si>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</si>
  <si>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</si>
  <si>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</si>
  <si>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</si>
  <si>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</si>
  <si>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</si>
  <si>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</si>
  <si>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</si>
  <si>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</si>
  <si>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</si>
  <si>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</si>
  <si>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</si>
  <si>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</si>
  <si>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</si>
  <si>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</si>
  <si>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</si>
  <si>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</si>
  <si>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</si>
  <si>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</si>
  <si>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</si>
  <si>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</si>
  <si>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</si>
  <si>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</si>
  <si>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</si>
  <si>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</si>
  <si>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</si>
  <si>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</si>
  <si>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</si>
  <si>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</si>
  <si>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</si>
  <si>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</si>
  <si>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</si>
  <si>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</si>
  <si>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</si>
  <si>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</si>
  <si>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</si>
  <si>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</si>
  <si>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</si>
  <si>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</si>
  <si>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</si>
  <si>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</si>
  <si>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</si>
  <si>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</si>
  <si>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</si>
  <si>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</si>
  <si>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</si>
  <si>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</si>
  <si>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</si>
  <si>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</si>
  <si>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</si>
  <si>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</si>
  <si>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</si>
  <si>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</si>
  <si>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</si>
  <si>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</si>
  <si>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</si>
  <si>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</si>
  <si>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</si>
  <si>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</si>
  <si>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</si>
  <si>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</si>
  <si>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</si>
  <si>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</si>
  <si>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</si>
  <si>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</si>
  <si>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</si>
  <si>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</si>
  <si>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</si>
  <si>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</si>
  <si>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</si>
  <si>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</si>
  <si>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</si>
  <si>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</si>
  <si>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</si>
  <si>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</si>
  <si>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</si>
  <si>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</si>
  <si>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</si>
  <si>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</si>
  <si>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</si>
  <si>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</si>
  <si>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</si>
  <si>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</si>
  <si>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</si>
  <si>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</si>
  <si>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</si>
  <si>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</si>
  <si>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</si>
  <si>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</si>
  <si>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</si>
  <si>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</si>
  <si>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</si>
  <si>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</si>
  <si>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</si>
  <si>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</si>
  <si>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</si>
  <si>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</si>
  <si>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</si>
  <si>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</si>
  <si>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</si>
  <si>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</si>
  <si>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</si>
  <si>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</si>
  <si>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</si>
  <si>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</si>
  <si>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</si>
  <si>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</si>
  <si>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</si>
  <si>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</si>
  <si>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</si>
  <si>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</si>
  <si>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</si>
  <si>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</si>
  <si>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</si>
  <si>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</si>
  <si>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</si>
  <si>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</si>
  <si>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</si>
  <si>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</si>
  <si>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</si>
  <si>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</si>
  <si>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</si>
  <si>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</si>
  <si>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</si>
  <si>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</si>
  <si>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</si>
  <si>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</si>
  <si>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</si>
  <si>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</si>
  <si>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</si>
  <si>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</si>
  <si>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</si>
  <si>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</si>
  <si>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</si>
  <si>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</si>
  <si>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</si>
  <si>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</si>
  <si>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</si>
  <si>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</si>
  <si>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</si>
  <si>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</si>
  <si>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</si>
  <si>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</si>
  <si>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</si>
  <si>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</si>
  <si>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</si>
  <si>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</si>
  <si>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</si>
  <si>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</si>
  <si>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</si>
  <si>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</si>
  <si>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</si>
  <si>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</si>
  <si>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</si>
  <si>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</si>
  <si>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</si>
  <si>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</si>
  <si>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</si>
  <si>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</si>
  <si>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</si>
  <si>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</si>
  <si>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</si>
  <si>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</si>
  <si>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</si>
  <si>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</si>
  <si>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</si>
  <si>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</si>
  <si>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</si>
  <si>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</si>
  <si>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</si>
  <si>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</si>
  <si>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</si>
  <si>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</si>
  <si>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</si>
  <si>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</si>
  <si>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</si>
  <si>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</si>
  <si>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</si>
  <si>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</si>
  <si>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</si>
  <si>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</si>
  <si>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</si>
  <si>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</si>
  <si>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</si>
  <si>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</si>
  <si>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</si>
  <si>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</si>
  <si>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</si>
  <si>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</si>
  <si>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</si>
  <si>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</si>
  <si>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</si>
  <si>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</si>
  <si>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</si>
  <si>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</si>
  <si>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</si>
  <si>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</si>
  <si>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</si>
  <si>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</si>
  <si>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</si>
  <si>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</si>
  <si>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</si>
  <si>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</si>
  <si>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</si>
  <si>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</si>
  <si>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</si>
  <si>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</si>
  <si>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</si>
  <si>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</si>
  <si>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</si>
  <si>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</si>
  <si>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</si>
  <si>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</si>
  <si>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</si>
  <si>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</si>
  <si>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</si>
  <si>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</si>
  <si>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</si>
  <si>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</si>
  <si>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</si>
  <si>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</si>
  <si>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</si>
  <si>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</si>
  <si>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</si>
  <si>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</si>
  <si>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</si>
  <si>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</si>
  <si>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</si>
  <si>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</si>
  <si>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</si>
  <si>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</si>
  <si>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</si>
  <si>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</si>
  <si>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</si>
  <si>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</si>
  <si>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</si>
  <si>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</si>
  <si>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</si>
  <si>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</si>
  <si>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</si>
  <si>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</si>
  <si>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</si>
  <si>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</si>
  <si>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</si>
  <si>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</si>
  <si>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</si>
  <si>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</si>
  <si>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</si>
  <si>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</si>
  <si>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</si>
  <si>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</si>
  <si>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</si>
  <si>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</si>
  <si>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</si>
  <si>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</si>
  <si>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</si>
  <si>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</si>
  <si>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</si>
  <si>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</si>
  <si>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</si>
  <si>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</si>
  <si>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</si>
  <si>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</si>
  <si>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</si>
  <si>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</si>
  <si>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</si>
  <si>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</si>
  <si>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</si>
  <si>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</si>
  <si>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</si>
  <si>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</si>
  <si>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</si>
  <si>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</si>
  <si>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</si>
  <si>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</si>
  <si>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</si>
  <si>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</si>
  <si>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</si>
  <si>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</si>
  <si>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</si>
  <si>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</si>
  <si>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</si>
  <si>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</si>
  <si>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</si>
  <si>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</si>
  <si>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</si>
  <si>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</si>
  <si>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</si>
  <si>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</si>
  <si>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</si>
  <si>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</si>
  <si>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</si>
  <si>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</si>
  <si>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</si>
  <si>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</si>
  <si>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</si>
  <si>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</si>
  <si>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</si>
  <si>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</si>
  <si>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</si>
  <si>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</si>
  <si>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</si>
  <si>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</si>
  <si>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</si>
  <si>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</si>
  <si>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</si>
  <si>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</si>
  <si>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</si>
  <si>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</si>
  <si>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</si>
  <si>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</si>
  <si>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</si>
  <si>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</si>
  <si>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</si>
  <si>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</si>
  <si>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</si>
  <si>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</si>
  <si>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</si>
  <si>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</si>
  <si>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</si>
  <si>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</si>
  <si>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</si>
  <si>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</si>
  <si>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</si>
  <si>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</si>
  <si>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</si>
  <si>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</si>
  <si>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</si>
  <si>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</si>
  <si>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</si>
  <si>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</si>
  <si>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</si>
  <si>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</si>
  <si>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</si>
  <si>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</si>
  <si>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</si>
  <si>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</si>
  <si>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</si>
  <si>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</si>
  <si>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</si>
  <si>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</si>
  <si>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</si>
  <si>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</si>
  <si>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</si>
  <si>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</si>
  <si>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</si>
  <si>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</si>
  <si>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</si>
  <si>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</si>
  <si>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</si>
  <si>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</si>
  <si>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</si>
  <si>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</si>
  <si>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</si>
  <si>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</si>
  <si>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</si>
  <si>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</si>
  <si>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</si>
  <si>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</si>
  <si>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</si>
  <si>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</si>
  <si>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</si>
  <si>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</si>
  <si>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</si>
  <si>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</si>
  <si>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</si>
  <si>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</si>
  <si>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</si>
  <si>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</si>
  <si>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</si>
  <si>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</si>
  <si>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</si>
  <si>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</si>
  <si>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</si>
  <si>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</si>
  <si>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</si>
  <si>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</si>
  <si>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</si>
  <si>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</si>
  <si>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</si>
  <si>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</si>
  <si>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</si>
  <si>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</si>
  <si>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</si>
  <si>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</si>
  <si>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</si>
  <si>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</si>
  <si>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</si>
  <si>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</si>
  <si>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</si>
  <si>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</si>
  <si>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</si>
  <si>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</si>
  <si>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</si>
  <si>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</si>
  <si>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</si>
  <si>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</si>
  <si>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</si>
  <si>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</si>
  <si>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</si>
  <si>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</si>
  <si>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</si>
  <si>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</si>
  <si>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</si>
  <si>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</si>
  <si>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</si>
  <si>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</si>
  <si>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</si>
  <si>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</si>
  <si>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</si>
  <si>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</si>
  <si>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</si>
  <si>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</si>
  <si>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</si>
  <si>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</si>
  <si>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</si>
  <si>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</si>
  <si>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</si>
  <si>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</si>
  <si>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</si>
  <si>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</si>
  <si>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</si>
  <si>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</si>
  <si>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</si>
  <si>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</si>
  <si>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</si>
  <si>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</si>
  <si>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</si>
  <si>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</si>
  <si>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</si>
  <si>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</si>
  <si>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</si>
  <si>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</si>
  <si>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</si>
  <si>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</si>
  <si>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</si>
  <si>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</si>
  <si>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</si>
  <si>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</si>
  <si>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</si>
  <si>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</si>
  <si>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</si>
  <si>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</si>
  <si>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</si>
  <si>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</si>
  <si>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</si>
  <si>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</si>
  <si>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</si>
  <si>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</si>
  <si>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</si>
  <si>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</si>
  <si>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</si>
  <si>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</si>
  <si>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</si>
  <si>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</si>
  <si>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</si>
  <si>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</si>
  <si>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</si>
  <si>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</si>
  <si>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</si>
  <si>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</si>
  <si>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</si>
  <si>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</si>
  <si>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</si>
  <si>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</si>
  <si>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</si>
  <si>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</si>
  <si>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</si>
  <si>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</si>
  <si>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</si>
  <si>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</si>
  <si>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</si>
  <si>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</si>
  <si>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</si>
  <si>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</si>
  <si>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</si>
  <si>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</si>
  <si>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</si>
  <si>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</si>
  <si>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</si>
  <si>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</si>
  <si>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</si>
  <si>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</si>
  <si>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</si>
  <si>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</si>
  <si>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</si>
  <si>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</si>
  <si>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</si>
  <si>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</si>
  <si>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</si>
  <si>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</si>
  <si>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</si>
  <si>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</si>
  <si>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</si>
  <si>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</si>
  <si>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</si>
  <si>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</si>
  <si>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</si>
  <si>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</si>
  <si>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</si>
  <si>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</si>
  <si>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</si>
  <si>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</si>
  <si>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</si>
  <si>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</si>
  <si>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</si>
  <si>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</si>
  <si>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</si>
  <si>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</si>
  <si>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</si>
  <si>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</si>
  <si>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</si>
  <si>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</si>
  <si>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</si>
  <si>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</si>
  <si>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</si>
  <si>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</si>
  <si>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</si>
  <si>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</si>
  <si>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</si>
  <si>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</si>
  <si>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</si>
  <si>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</si>
  <si>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</si>
  <si>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</si>
  <si>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</si>
  <si>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</si>
  <si>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</si>
  <si>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</si>
  <si>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</si>
  <si>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</si>
  <si>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</si>
  <si>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</si>
  <si>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</si>
  <si>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</si>
  <si>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</si>
  <si>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</si>
  <si>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</si>
  <si>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</si>
  <si>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</si>
  <si>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</si>
  <si>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</si>
  <si>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</si>
  <si>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</si>
  <si>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</si>
  <si>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</si>
  <si>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</si>
  <si>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</si>
  <si>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</si>
  <si>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</si>
  <si>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</si>
  <si>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</si>
  <si>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</si>
  <si>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</si>
  <si>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</si>
  <si>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</si>
  <si>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</si>
  <si>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</si>
  <si>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</si>
  <si>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</si>
  <si>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</si>
  <si>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</si>
  <si>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</si>
  <si>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</si>
  <si>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</si>
  <si>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</si>
  <si>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</si>
  <si>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</si>
  <si>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</si>
  <si>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</si>
  <si>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</si>
  <si>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</si>
  <si>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</si>
  <si>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</si>
  <si>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</si>
  <si>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</si>
  <si>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</si>
  <si>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</si>
  <si>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</si>
  <si>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</si>
  <si>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</si>
  <si>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</si>
  <si>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</si>
  <si>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</si>
  <si>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</si>
  <si>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</si>
  <si>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</si>
  <si>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</si>
  <si>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</si>
  <si>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</si>
  <si>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</si>
  <si>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</si>
  <si>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</si>
  <si>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</si>
  <si>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</si>
  <si>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</si>
  <si>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</si>
  <si>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</si>
  <si>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</si>
  <si>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</si>
  <si>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</si>
  <si>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</si>
  <si>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</si>
  <si>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</si>
  <si>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</si>
  <si>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</si>
  <si>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</si>
  <si>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</si>
  <si>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</si>
  <si>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</si>
  <si>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</si>
  <si>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</si>
  <si>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</si>
  <si>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</si>
  <si>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</si>
  <si>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</si>
  <si>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</si>
  <si>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</si>
  <si>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</si>
  <si>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</si>
  <si>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</si>
  <si>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</si>
  <si>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</si>
  <si>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</si>
  <si>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</si>
  <si>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</si>
  <si>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</si>
  <si>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</si>
  <si>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</si>
  <si>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</si>
  <si>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</si>
  <si>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</si>
  <si>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</si>
  <si>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</si>
  <si>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</si>
  <si>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</si>
  <si>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</si>
  <si>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</si>
  <si>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</si>
  <si>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</si>
  <si>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</si>
  <si>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</si>
  <si>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</si>
  <si>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</si>
  <si>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</si>
  <si>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</si>
  <si>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</si>
  <si>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</si>
  <si>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</si>
  <si>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</si>
  <si>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</si>
  <si>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</si>
  <si>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</si>
  <si>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</si>
  <si>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</si>
  <si>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</si>
  <si>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</si>
  <si>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</si>
  <si>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</si>
  <si>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</si>
  <si>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</si>
  <si>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</si>
  <si>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</si>
  <si>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</si>
  <si>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</si>
  <si>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</si>
  <si>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</si>
  <si>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</si>
  <si>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</si>
  <si>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</si>
  <si>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</si>
  <si>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</si>
  <si>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</si>
  <si>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</si>
  <si>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</si>
  <si>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</si>
  <si>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</si>
  <si>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</si>
  <si>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</si>
  <si>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</si>
  <si>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</si>
  <si>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</si>
  <si>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</si>
  <si>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</si>
  <si>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</si>
  <si>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</si>
  <si>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</si>
  <si>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</si>
  <si>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</si>
  <si>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</si>
  <si>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</si>
  <si>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</si>
  <si>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</si>
  <si>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</si>
  <si>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</si>
  <si>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</si>
  <si>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</si>
  <si>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</si>
  <si>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</si>
  <si>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</si>
  <si>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</si>
  <si>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</si>
  <si>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</si>
  <si>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</si>
  <si>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</si>
  <si>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</si>
  <si>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</si>
  <si>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</si>
  <si>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</si>
  <si>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</si>
  <si>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</si>
  <si>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</si>
  <si>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</si>
  <si>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</si>
  <si>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</si>
  <si>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</si>
  <si>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</si>
  <si>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</si>
  <si>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</si>
  <si>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</si>
  <si>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</si>
  <si>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</si>
  <si>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</si>
  <si>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</si>
  <si>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</si>
  <si>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</si>
  <si>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</si>
  <si>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</si>
  <si>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</si>
  <si>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</si>
  <si>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</si>
  <si>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</si>
  <si>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</si>
  <si>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</si>
  <si>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</si>
  <si>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</si>
  <si>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</si>
  <si>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</si>
  <si>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</si>
  <si>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</si>
  <si>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</si>
  <si>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</si>
  <si>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</si>
  <si>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</si>
  <si>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</si>
  <si>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</si>
  <si>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</si>
  <si>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</si>
  <si>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</si>
  <si>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</si>
  <si>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</si>
  <si>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</si>
  <si>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</si>
  <si>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</si>
  <si>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</si>
  <si>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</si>
  <si>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</si>
  <si>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</si>
  <si>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</si>
  <si>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</si>
  <si>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</si>
  <si>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</si>
  <si>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</si>
  <si>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</si>
  <si>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</si>
  <si>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</si>
  <si>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</si>
  <si>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</si>
  <si>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</si>
  <si>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</si>
  <si>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</si>
  <si>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</si>
  <si>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</si>
  <si>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</si>
  <si>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</si>
  <si>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</si>
  <si>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</si>
  <si>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</si>
  <si>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</si>
  <si>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</si>
  <si>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</si>
  <si>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</si>
  <si>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</si>
  <si>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</si>
  <si>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</si>
  <si>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</si>
  <si>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</si>
  <si>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</si>
  <si>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</si>
  <si>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</si>
  <si>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</si>
  <si>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</si>
  <si>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</si>
  <si>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</si>
  <si>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</si>
  <si>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</si>
  <si>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</si>
  <si>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</si>
  <si>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</si>
  <si>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</si>
  <si>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</si>
  <si>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</si>
  <si>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</si>
  <si>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</si>
  <si>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</si>
  <si>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</si>
  <si>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</si>
  <si>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</si>
  <si>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</si>
  <si>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</si>
  <si>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</si>
  <si>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</si>
  <si>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</si>
  <si>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</si>
  <si>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</si>
  <si>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</si>
  <si>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</si>
  <si>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</si>
  <si>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</si>
  <si>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</si>
  <si>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</si>
  <si>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</si>
  <si>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</si>
  <si>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</si>
  <si>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</si>
  <si>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</si>
  <si>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</si>
  <si>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</si>
  <si>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</si>
  <si>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</si>
  <si>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</si>
  <si>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</si>
  <si>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</si>
  <si>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</si>
  <si>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</si>
  <si>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</si>
  <si>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</si>
  <si>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</si>
  <si>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</si>
  <si>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</si>
  <si>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</si>
  <si>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</si>
  <si>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</si>
  <si>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</si>
  <si>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</si>
  <si>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</si>
  <si>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</si>
  <si>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</si>
  <si>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</si>
  <si>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</si>
  <si>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</si>
  <si>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</si>
  <si>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</si>
  <si>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</si>
  <si>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</si>
  <si>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</si>
  <si>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</si>
  <si>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</si>
  <si>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</si>
  <si>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</si>
  <si>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</si>
  <si>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</si>
  <si>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</si>
  <si>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</si>
  <si>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</si>
  <si>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</si>
  <si>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</si>
  <si>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</si>
  <si>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</si>
  <si>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</si>
  <si>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</si>
  <si>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</si>
  <si>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</si>
  <si>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</si>
  <si>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</si>
  <si>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</si>
  <si>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</si>
  <si>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</si>
  <si>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</si>
  <si>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</si>
  <si>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</si>
  <si>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</si>
  <si>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</si>
  <si>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</si>
  <si>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</si>
  <si>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</si>
  <si>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</si>
  <si>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</si>
  <si>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</si>
  <si>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</si>
  <si>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</si>
  <si>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</si>
  <si>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</si>
  <si>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</si>
  <si>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</si>
  <si>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</si>
  <si>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</si>
  <si>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</si>
  <si>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</si>
  <si>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</si>
  <si>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</si>
  <si>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</si>
  <si>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</si>
  <si>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</si>
  <si>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</si>
  <si>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</si>
  <si>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</si>
  <si>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</si>
  <si>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</si>
  <si>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</si>
  <si>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</si>
  <si>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</si>
  <si>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</si>
  <si>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</si>
  <si>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</si>
  <si>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</si>
  <si>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</si>
  <si>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</si>
  <si>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</si>
  <si>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</si>
  <si>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</si>
  <si>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</si>
  <si>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</si>
  <si>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</si>
  <si>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</si>
  <si>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</si>
  <si>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</si>
  <si>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</si>
  <si>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</si>
  <si>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</si>
  <si>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</si>
  <si>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</si>
  <si>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</si>
  <si>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</si>
  <si>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</si>
  <si>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</si>
  <si>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</si>
  <si>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</si>
  <si>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</si>
  <si>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</si>
  <si>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</si>
  <si>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</si>
  <si>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</si>
  <si>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</si>
  <si>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</si>
  <si>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</si>
  <si>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</si>
  <si>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</si>
  <si>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</si>
  <si>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</si>
  <si>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</si>
  <si>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</si>
  <si>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</si>
  <si>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</si>
  <si>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</si>
  <si>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</si>
  <si>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</si>
  <si>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</si>
  <si>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</si>
  <si>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</si>
  <si>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</si>
  <si>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</si>
  <si>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</si>
  <si>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</si>
  <si>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</si>
  <si>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</si>
  <si>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</si>
  <si>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</si>
  <si>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</si>
  <si>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</si>
  <si>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</si>
  <si>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</si>
  <si>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</si>
  <si>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</si>
  <si>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</si>
  <si>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</si>
  <si>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</si>
  <si>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</si>
  <si>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</si>
  <si>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</si>
  <si>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</si>
  <si>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</si>
  <si>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</si>
  <si>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</si>
  <si>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</si>
  <si>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</si>
  <si>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</si>
  <si>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</si>
  <si>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</si>
  <si>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</si>
  <si>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</si>
  <si>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</si>
  <si>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</si>
  <si>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</si>
  <si>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</si>
  <si>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</si>
  <si>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</si>
  <si>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</si>
  <si>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</si>
  <si>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</si>
  <si>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</si>
  <si>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</si>
  <si>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</si>
  <si>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</si>
  <si>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</si>
  <si>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</si>
  <si>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</si>
  <si>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</si>
  <si>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</si>
  <si>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</si>
  <si>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</si>
  <si>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</si>
  <si>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</si>
  <si>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</si>
  <si>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</si>
  <si>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</si>
  <si>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</si>
  <si>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</si>
  <si>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</si>
  <si>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</si>
  <si>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</si>
  <si>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</si>
  <si>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</si>
  <si>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</si>
  <si>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</si>
  <si>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</si>
  <si>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</si>
  <si>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</si>
  <si>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</si>
  <si>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</si>
  <si>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</si>
  <si>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</si>
  <si>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</si>
  <si>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</si>
  <si>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</si>
  <si>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</si>
  <si>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</si>
  <si>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</si>
  <si>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</si>
  <si>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</si>
  <si>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</si>
  <si>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</si>
  <si>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</si>
  <si>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</si>
  <si>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</si>
  <si>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</si>
  <si>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</si>
  <si>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</si>
  <si>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</si>
  <si>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</si>
  <si>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</si>
  <si>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</si>
  <si>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</si>
  <si>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</si>
  <si>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</si>
  <si>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</si>
  <si>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</si>
  <si>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</si>
  <si>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</si>
  <si>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</si>
  <si>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</si>
  <si>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</si>
  <si>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</si>
  <si>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</si>
  <si>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</si>
  <si>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</si>
  <si>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</si>
  <si>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</si>
  <si>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</si>
  <si>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</si>
  <si>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</si>
  <si>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</si>
  <si>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</si>
  <si>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</si>
  <si>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</si>
  <si>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</si>
  <si>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</si>
  <si>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</si>
  <si>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</si>
  <si>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</si>
  <si>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</si>
  <si>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</si>
  <si>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</si>
  <si>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</si>
  <si>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</si>
  <si>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</si>
  <si>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</si>
  <si>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</si>
  <si>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</si>
  <si>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</si>
  <si>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</si>
  <si>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</si>
  <si>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</si>
  <si>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</si>
  <si>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</si>
  <si>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</si>
  <si>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</si>
  <si>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</si>
  <si>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</si>
  <si>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</si>
  <si>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</si>
  <si>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</si>
  <si>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</si>
  <si>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</si>
  <si>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</si>
  <si>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</si>
  <si>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</si>
  <si>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</si>
  <si>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</si>
  <si>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</si>
  <si>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</si>
  <si>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</si>
  <si>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</si>
  <si>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</si>
  <si>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</si>
  <si>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</si>
  <si>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</si>
  <si>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</si>
  <si>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</si>
  <si>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</si>
  <si>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</si>
  <si>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</si>
  <si>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</si>
  <si>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</si>
  <si>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</si>
  <si>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</si>
  <si>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</si>
  <si>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</si>
  <si>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</si>
  <si>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</si>
  <si>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</si>
  <si>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</si>
  <si>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</si>
  <si>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</si>
  <si>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</si>
  <si>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</si>
  <si>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</si>
  <si>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</si>
  <si>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</si>
  <si>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</si>
  <si>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</si>
  <si>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</si>
  <si>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</si>
  <si>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</si>
  <si>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</si>
  <si>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</si>
  <si>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</si>
  <si>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</si>
  <si>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</si>
  <si>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</si>
  <si>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</si>
  <si>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</si>
  <si>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</si>
  <si>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</si>
  <si>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</si>
  <si>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</si>
  <si>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</si>
  <si>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</si>
  <si>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</si>
  <si>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</si>
  <si>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</si>
  <si>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</si>
  <si>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</si>
  <si>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</si>
  <si>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</si>
  <si>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</si>
  <si>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</si>
  <si>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</si>
  <si>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</si>
  <si>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</si>
  <si>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</si>
  <si>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</si>
  <si>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</si>
  <si>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</si>
  <si>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</si>
  <si>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</si>
  <si>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</si>
  <si>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</si>
  <si>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</si>
  <si>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</si>
  <si>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</si>
  <si>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</si>
  <si>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</si>
  <si>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</si>
  <si>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</si>
  <si>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</si>
  <si>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</si>
  <si>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</si>
  <si>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</si>
  <si>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</si>
  <si>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</si>
  <si>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</si>
  <si>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</si>
  <si>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</si>
  <si>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</si>
  <si>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</si>
  <si>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</si>
  <si>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</si>
  <si>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</si>
  <si>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</si>
  <si>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</si>
  <si>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</si>
  <si>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</si>
  <si>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</si>
  <si>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</si>
  <si>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</si>
  <si>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</si>
  <si>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</si>
  <si>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</si>
  <si>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</si>
  <si>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</si>
  <si>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</si>
  <si>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</si>
  <si>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</si>
  <si>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</si>
  <si>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</si>
  <si>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</si>
  <si>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</si>
  <si>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</si>
  <si>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</si>
  <si>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</si>
  <si>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</si>
  <si>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</si>
  <si>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</si>
  <si>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</si>
  <si>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</si>
  <si>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</si>
  <si>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</si>
  <si>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</si>
  <si>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</si>
  <si>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</si>
  <si>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</si>
  <si>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</si>
  <si>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</si>
  <si>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</si>
  <si>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</si>
  <si>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</si>
  <si>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</si>
  <si>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</si>
  <si>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</si>
  <si>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</si>
  <si>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</si>
  <si>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</si>
  <si>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</si>
  <si>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</si>
  <si>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</si>
  <si>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</si>
  <si>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</si>
  <si>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</si>
  <si>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</si>
  <si>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</si>
  <si>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</si>
  <si>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</si>
  <si>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</si>
  <si>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</si>
  <si>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</si>
  <si>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</si>
  <si>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</si>
  <si>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</si>
  <si>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</si>
  <si>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</si>
  <si>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</si>
  <si>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</si>
  <si>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</si>
  <si>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</si>
  <si>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</si>
  <si>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</si>
  <si>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</si>
  <si>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</si>
  <si>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</si>
  <si>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</si>
  <si>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</si>
  <si>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</si>
  <si>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</si>
  <si>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</si>
  <si>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</si>
  <si>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</si>
  <si>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</si>
  <si>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</si>
  <si>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</si>
  <si>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</si>
  <si>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</si>
  <si>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</si>
  <si>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</si>
  <si>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</si>
  <si>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</si>
  <si>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</si>
  <si>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</si>
  <si>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</si>
  <si>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</si>
  <si>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</si>
  <si>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</si>
  <si>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</si>
  <si>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</si>
  <si>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</si>
  <si>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</si>
  <si>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</si>
  <si>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</si>
  <si>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</si>
  <si>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</si>
  <si>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</si>
  <si>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</si>
  <si>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</si>
  <si>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</si>
  <si>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</si>
  <si>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</si>
  <si>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</si>
  <si>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</si>
  <si>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</si>
  <si>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</si>
  <si>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</si>
  <si>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</si>
  <si>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</si>
  <si>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</si>
  <si>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</si>
  <si>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</si>
  <si>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</si>
  <si>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</si>
  <si>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</si>
  <si>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</si>
  <si>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</si>
  <si>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</si>
  <si>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</si>
  <si>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</si>
  <si>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</si>
  <si>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</si>
  <si>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</si>
  <si>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</si>
  <si>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</si>
  <si>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</si>
  <si>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</si>
  <si>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</si>
  <si>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</si>
  <si>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</si>
  <si>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</si>
  <si>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</si>
  <si>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</si>
  <si>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</si>
  <si>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</si>
  <si>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</si>
  <si>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</si>
  <si>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</si>
  <si>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</si>
  <si>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</si>
  <si>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</si>
  <si>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</si>
  <si>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</si>
  <si>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</si>
  <si>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</si>
  <si>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</si>
  <si>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</si>
  <si>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</si>
  <si>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</si>
  <si>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</si>
  <si>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</si>
  <si>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</si>
  <si>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</si>
  <si>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</si>
  <si>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</si>
  <si>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</si>
  <si>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</si>
  <si>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</si>
  <si>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</si>
  <si>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</si>
  <si>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</si>
  <si>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</si>
  <si>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</si>
  <si>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</si>
  <si>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</si>
  <si>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</si>
  <si>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</si>
  <si>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</si>
  <si>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</si>
  <si>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</si>
  <si>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</si>
  <si>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</si>
  <si>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</si>
  <si>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</si>
  <si>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</si>
  <si>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</si>
  <si>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</si>
  <si>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</si>
  <si>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</si>
  <si>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</si>
  <si>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</si>
  <si>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</si>
  <si>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</si>
  <si>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</si>
  <si>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</si>
  <si>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</si>
  <si>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</si>
  <si>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</si>
  <si>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</si>
  <si>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</si>
  <si>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</si>
  <si>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</si>
  <si>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</si>
  <si>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</si>
  <si>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</si>
  <si>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</si>
  <si>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</si>
  <si>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</si>
  <si>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</si>
  <si>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</si>
  <si>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</si>
  <si>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</si>
  <si>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</si>
  <si>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</si>
  <si>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</si>
  <si>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</si>
  <si>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</si>
  <si>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</si>
  <si>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</si>
  <si>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</si>
  <si>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</si>
  <si>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</si>
  <si>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</si>
  <si>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</si>
  <si>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</si>
  <si>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</si>
  <si>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</si>
  <si>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</si>
  <si>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</si>
  <si>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</si>
  <si>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</si>
  <si>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</si>
  <si>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</si>
  <si>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</si>
  <si>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</si>
  <si>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</si>
  <si>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</si>
  <si>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</si>
  <si>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</si>
  <si>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</si>
  <si>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</si>
  <si>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</si>
  <si>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</si>
  <si>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</si>
  <si>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</si>
  <si>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</si>
  <si>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</si>
  <si>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</si>
  <si>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</si>
  <si>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</si>
  <si>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</si>
  <si>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</si>
  <si>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</si>
  <si>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</si>
  <si>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</si>
  <si>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</si>
  <si>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</si>
  <si>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</si>
  <si>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</si>
  <si>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</si>
  <si>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</si>
  <si>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</si>
  <si>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</si>
  <si>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</si>
  <si>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</si>
  <si>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</si>
  <si>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</si>
  <si>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</si>
  <si>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</si>
  <si>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</si>
  <si>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</si>
  <si>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</si>
  <si>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</si>
  <si>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</si>
  <si>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</si>
  <si>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</si>
  <si>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</si>
  <si>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</si>
  <si>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</si>
  <si>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</si>
  <si>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</si>
  <si>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</si>
  <si>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</si>
  <si>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</si>
  <si>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</si>
  <si>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</si>
  <si>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</si>
  <si>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</si>
  <si>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</si>
  <si>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</si>
  <si>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</si>
  <si>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</si>
  <si>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</si>
  <si>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</si>
  <si>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</si>
  <si>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</si>
  <si>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</si>
  <si>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</si>
  <si>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</si>
  <si>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</si>
  <si>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</si>
  <si>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</si>
  <si>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</si>
  <si>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</si>
  <si>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</si>
  <si>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</si>
  <si>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</si>
  <si>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</si>
  <si>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</si>
  <si>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</si>
  <si>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</si>
  <si>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</si>
  <si>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</si>
  <si>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</si>
  <si>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</si>
  <si>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</si>
  <si>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</si>
  <si>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</si>
  <si>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</si>
  <si>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</si>
  <si>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</si>
  <si>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</si>
  <si>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</si>
  <si>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</si>
  <si>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</si>
  <si>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</si>
  <si>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</si>
  <si>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</si>
  <si>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</si>
  <si>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</si>
  <si>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</si>
  <si>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</si>
  <si>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</si>
  <si>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</si>
  <si>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</si>
  <si>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</si>
  <si>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</si>
  <si>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</si>
  <si>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</si>
  <si>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</si>
  <si>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</si>
  <si>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</si>
  <si>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</si>
  <si>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</si>
  <si>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</si>
  <si>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</si>
  <si>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</si>
  <si>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</si>
  <si>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</si>
  <si>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</si>
  <si>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</si>
  <si>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</si>
  <si>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</si>
  <si>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</si>
  <si>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</si>
  <si>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</si>
  <si>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</si>
  <si>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</si>
  <si>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</si>
  <si>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</si>
  <si>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</si>
  <si>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</si>
  <si>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</si>
  <si>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</si>
  <si>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</si>
  <si>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</si>
  <si>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</si>
  <si>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</si>
  <si>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</si>
  <si>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</si>
  <si>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</si>
  <si>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</si>
  <si>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</si>
  <si>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</si>
  <si>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</si>
  <si>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</si>
  <si>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</si>
  <si>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</si>
  <si>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</si>
  <si>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</si>
  <si>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</si>
  <si>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</si>
  <si>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</si>
  <si>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</si>
  <si>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</si>
  <si>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</si>
  <si>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</si>
  <si>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</si>
  <si>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</si>
  <si>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</si>
  <si>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</si>
  <si>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</si>
  <si>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</si>
  <si>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</si>
  <si>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</si>
  <si>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</si>
  <si>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</si>
  <si>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</si>
  <si>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</si>
  <si>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</si>
  <si>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</si>
  <si>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</si>
  <si>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</si>
  <si>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</si>
  <si>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</si>
  <si>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</si>
  <si>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</si>
  <si>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</si>
  <si>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</si>
  <si>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</si>
  <si>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</si>
  <si>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</si>
  <si>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</si>
  <si>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</si>
  <si>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</si>
  <si>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</si>
  <si>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</si>
  <si>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</si>
  <si>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</si>
  <si>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</si>
  <si>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</si>
  <si>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</si>
  <si>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</si>
  <si>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</si>
  <si>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</si>
  <si>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</si>
  <si>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</si>
  <si>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</si>
  <si>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</si>
  <si>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</si>
  <si>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</si>
  <si>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</si>
  <si>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</si>
  <si>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</si>
  <si>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</si>
  <si>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</si>
  <si>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</si>
  <si>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</si>
  <si>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</si>
  <si>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</si>
  <si>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</si>
  <si>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</si>
  <si>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</si>
  <si>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</si>
  <si>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</si>
  <si>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</si>
  <si>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</si>
  <si>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</si>
  <si>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</si>
  <si>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</si>
  <si>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</si>
  <si>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</si>
  <si>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</si>
  <si>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</si>
  <si>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</si>
  <si>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</si>
  <si>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</si>
  <si>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</si>
  <si>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</si>
  <si>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</si>
  <si>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</si>
  <si>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</si>
  <si>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</si>
  <si>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</si>
  <si>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</si>
  <si>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</si>
  <si>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</si>
  <si>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</si>
  <si>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</si>
  <si>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</si>
  <si>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</si>
  <si>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</si>
  <si>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</si>
  <si>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</si>
  <si>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</si>
  <si>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</si>
  <si>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</si>
  <si>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</si>
  <si>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</si>
  <si>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</si>
  <si>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</si>
  <si>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</si>
  <si>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</si>
  <si>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</si>
  <si>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</si>
  <si>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</si>
  <si>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</si>
  <si>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</si>
  <si>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</si>
  <si>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</si>
  <si>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</si>
  <si>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</si>
  <si>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</si>
  <si>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</si>
  <si>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</si>
  <si>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</si>
  <si>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</si>
  <si>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</si>
  <si>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</si>
  <si>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</si>
  <si>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</si>
  <si>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</si>
  <si>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</si>
  <si>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</si>
  <si>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</si>
  <si>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</si>
  <si>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</si>
  <si>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</si>
  <si>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</si>
  <si>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</si>
  <si>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</si>
  <si>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</si>
  <si>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</si>
  <si>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</si>
  <si>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</si>
  <si>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</si>
  <si>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</si>
  <si>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</si>
  <si>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</si>
  <si>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</si>
  <si>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</si>
  <si>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</si>
  <si>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</si>
  <si>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</si>
  <si>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</si>
  <si>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</si>
  <si>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</si>
  <si>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</si>
  <si>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</si>
  <si>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</si>
  <si>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</si>
  <si>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</si>
  <si>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</si>
  <si>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</si>
  <si>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</si>
  <si>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</si>
  <si>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</si>
  <si>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</si>
  <si>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</si>
  <si>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</si>
  <si>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</si>
  <si>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</si>
  <si>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</si>
  <si>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</si>
  <si>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</si>
  <si>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</si>
  <si>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</si>
  <si>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</si>
  <si>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</si>
  <si>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</si>
  <si>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</si>
  <si>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</si>
  <si>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</si>
  <si>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</si>
  <si>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</si>
  <si>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</si>
  <si>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</si>
  <si>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</si>
  <si>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</si>
  <si>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</si>
  <si>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</si>
  <si>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</si>
  <si>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</si>
  <si>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</si>
  <si>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</si>
  <si>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</si>
  <si>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</si>
  <si>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</si>
  <si>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</si>
  <si>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</si>
  <si>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</si>
  <si>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</si>
  <si>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</si>
  <si>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</si>
  <si>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</si>
  <si>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</si>
  <si>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</si>
  <si>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</si>
  <si>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</si>
  <si>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</si>
  <si>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</si>
  <si>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</si>
  <si>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</si>
  <si>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</si>
  <si>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</si>
  <si>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</si>
  <si>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</si>
  <si>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</si>
  <si>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</si>
  <si>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</si>
  <si>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</si>
  <si>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</si>
  <si>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</si>
  <si>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</si>
  <si>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</si>
  <si>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</si>
  <si>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</si>
  <si>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</si>
  <si>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</si>
  <si>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</si>
  <si>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</si>
  <si>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</si>
  <si>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</si>
  <si>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</si>
  <si>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</si>
  <si>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</si>
  <si>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</si>
  <si>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</si>
  <si>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</si>
  <si>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</si>
  <si>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</si>
  <si>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</si>
  <si>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</si>
  <si>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</si>
  <si>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</si>
  <si>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</si>
  <si>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</si>
  <si>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</si>
  <si>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</si>
  <si>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</si>
  <si>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</si>
  <si>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</si>
  <si>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</si>
  <si>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</si>
  <si>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</si>
  <si>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</si>
  <si>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</si>
  <si>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</si>
  <si>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</si>
  <si>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</si>
  <si>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</si>
  <si>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</si>
  <si>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</si>
  <si>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</si>
  <si>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</si>
  <si>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</si>
  <si>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</si>
  <si>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</si>
  <si>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</si>
  <si>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</si>
  <si>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</si>
  <si>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</si>
  <si>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</si>
  <si>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</si>
  <si>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</si>
  <si>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</si>
  <si>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</si>
  <si>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</si>
  <si>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</si>
  <si>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</si>
  <si>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</si>
  <si>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</si>
  <si>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</si>
  <si>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</si>
  <si>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</si>
  <si>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</si>
  <si>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</si>
  <si>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</si>
  <si>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</si>
  <si>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</si>
  <si>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</si>
  <si>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</si>
  <si>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</si>
  <si>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</si>
  <si>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</si>
  <si>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</si>
  <si>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</si>
  <si>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</si>
  <si>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</si>
  <si>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</si>
  <si>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</si>
  <si>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</si>
  <si>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</si>
  <si>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</si>
  <si>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</si>
  <si>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</si>
  <si>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</si>
  <si>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</si>
  <si>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</si>
  <si>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</si>
  <si>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</si>
  <si>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</si>
  <si>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</si>
  <si>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</si>
  <si>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</si>
  <si>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</si>
  <si>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</si>
  <si>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</si>
  <si>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</si>
  <si>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</si>
  <si>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</si>
  <si>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</si>
  <si>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</si>
  <si>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</si>
  <si>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</si>
  <si>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</si>
  <si>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</si>
  <si>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</si>
  <si>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</si>
  <si>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</si>
  <si>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</si>
  <si>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</si>
  <si>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</si>
  <si>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</si>
  <si>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</si>
  <si>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</si>
  <si>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</si>
  <si>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</si>
  <si>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</si>
  <si>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</si>
  <si>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</si>
  <si>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</si>
  <si>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</si>
  <si>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</si>
  <si>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</si>
  <si>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</si>
  <si>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</si>
  <si>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</si>
  <si>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</si>
  <si>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</si>
  <si>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</si>
  <si>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</si>
  <si>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</si>
  <si>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</si>
  <si>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</si>
  <si>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</si>
  <si>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</si>
  <si>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</si>
  <si>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</si>
  <si>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</si>
  <si>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</si>
  <si>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</si>
  <si>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</si>
  <si>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</si>
  <si>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</si>
  <si>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</si>
  <si>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</si>
  <si>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</si>
  <si>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</si>
  <si>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</si>
  <si>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</si>
  <si>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</si>
  <si>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</si>
  <si>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</si>
  <si>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</si>
  <si>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</si>
  <si>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</si>
  <si>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</si>
  <si>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</si>
  <si>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</si>
  <si>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</si>
  <si>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</si>
  <si>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</si>
  <si>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</si>
  <si>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</si>
  <si>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</si>
  <si>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</si>
  <si>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</si>
  <si>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</si>
  <si>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</si>
  <si>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</si>
  <si>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</si>
  <si>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</si>
  <si>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</si>
  <si>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</si>
  <si>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</si>
  <si>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</si>
  <si>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</si>
  <si>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</si>
  <si>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</si>
  <si>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</si>
  <si>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</si>
  <si>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</si>
  <si>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</si>
  <si>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</si>
  <si>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</si>
  <si>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</si>
  <si>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</si>
  <si>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</si>
  <si>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</si>
  <si>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</si>
  <si>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</si>
  <si>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</si>
  <si>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</si>
  <si>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</si>
  <si>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</si>
  <si>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</si>
  <si>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</si>
  <si>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</si>
  <si>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</si>
  <si>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</si>
  <si>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</si>
  <si>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</si>
  <si>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</si>
  <si>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</si>
  <si>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</si>
  <si>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</si>
  <si>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</si>
  <si>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</si>
  <si>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</si>
  <si>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</si>
  <si>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</si>
  <si>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</si>
  <si>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</si>
  <si>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</si>
  <si>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</si>
  <si>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</si>
  <si>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</si>
  <si>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</si>
  <si>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</si>
  <si>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</si>
  <si>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</si>
  <si>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</si>
  <si>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</si>
  <si>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</si>
  <si>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</si>
  <si>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</si>
  <si>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</si>
  <si>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</si>
  <si>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</si>
  <si>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</si>
  <si>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</si>
  <si>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</si>
  <si>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</si>
  <si>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</si>
  <si>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</si>
  <si>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</si>
  <si>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</si>
  <si>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</si>
  <si>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</si>
  <si>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</si>
  <si>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</si>
  <si>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</si>
  <si>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</si>
  <si>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</si>
  <si>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</si>
  <si>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</si>
  <si>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</si>
  <si>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</si>
  <si>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</si>
  <si>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</si>
  <si>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</si>
  <si>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</si>
  <si>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</si>
  <si>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</si>
  <si>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</si>
  <si>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</si>
  <si>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</si>
  <si>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</si>
  <si>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</si>
  <si>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</si>
  <si>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</si>
  <si>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</si>
  <si>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</si>
  <si>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</si>
  <si>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</si>
  <si>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</si>
  <si>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</si>
  <si>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</si>
  <si>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</si>
  <si>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</si>
  <si>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</si>
  <si>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</si>
  <si>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</si>
  <si>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</si>
  <si>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</si>
  <si>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</si>
  <si>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</si>
  <si>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</si>
  <si>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</si>
  <si>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</si>
  <si>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</si>
  <si>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</si>
  <si>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</si>
  <si>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</si>
  <si>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</si>
  <si>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</si>
  <si>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</si>
  <si>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</si>
  <si>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</si>
  <si>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</si>
  <si>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</si>
  <si>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</si>
  <si>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</si>
  <si>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</si>
  <si>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</si>
  <si>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</si>
  <si>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</si>
  <si>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</si>
  <si>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</si>
  <si>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</si>
  <si>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</si>
  <si>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</si>
  <si>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</si>
  <si>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</si>
  <si>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</si>
  <si>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</si>
  <si>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</si>
  <si>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</si>
  <si>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</si>
  <si>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</si>
  <si>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</si>
  <si>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</si>
  <si>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</si>
  <si>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</si>
  <si>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</si>
  <si>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</si>
  <si>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</si>
  <si>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</si>
  <si>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</si>
  <si>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</si>
  <si>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</si>
  <si>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</si>
  <si>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</si>
  <si>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</si>
  <si>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</si>
  <si>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</si>
  <si>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</si>
  <si>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</si>
  <si>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</si>
  <si>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</si>
  <si>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</si>
  <si>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</si>
  <si>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</si>
  <si>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</si>
  <si>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</si>
  <si>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</si>
  <si>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</si>
  <si>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</si>
  <si>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</si>
  <si>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</si>
  <si>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</si>
  <si>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</si>
  <si>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</si>
  <si>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</si>
  <si>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</si>
  <si>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</si>
  <si>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</si>
  <si>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</si>
  <si>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</si>
  <si>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</si>
  <si>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</si>
  <si>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</si>
  <si>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</si>
  <si>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</si>
  <si>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</si>
  <si>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</si>
  <si>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</si>
  <si>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</si>
  <si>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</si>
  <si>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</si>
  <si>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</si>
  <si>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</si>
  <si>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</si>
  <si>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</si>
  <si>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</si>
  <si>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</si>
  <si>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</si>
  <si>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</si>
  <si>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</si>
  <si>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</si>
  <si>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</si>
  <si>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</si>
  <si>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</si>
  <si>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</si>
  <si>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</si>
  <si>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</si>
  <si>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</si>
  <si>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</si>
  <si>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</si>
  <si>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</si>
  <si>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</si>
  <si>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</si>
  <si>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</si>
  <si>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</si>
  <si>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</si>
  <si>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</si>
  <si>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</si>
  <si>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</si>
  <si>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</si>
  <si>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</si>
  <si>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</si>
  <si>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</si>
  <si>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</si>
  <si>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</si>
  <si>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</si>
  <si>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</si>
  <si>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</si>
  <si>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</si>
  <si>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</si>
  <si>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</si>
  <si>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</si>
  <si>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</si>
  <si>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</si>
  <si>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</si>
  <si>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</si>
  <si>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</si>
  <si>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</si>
  <si>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</si>
  <si>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</si>
  <si>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</si>
  <si>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</si>
  <si>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</si>
  <si>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</si>
  <si>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</si>
  <si>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</si>
  <si>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</si>
  <si>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</si>
  <si>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</si>
  <si>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</si>
  <si>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</si>
  <si>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</si>
  <si>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</si>
  <si>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</si>
  <si>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</si>
  <si>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</si>
  <si>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</si>
  <si>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</si>
  <si>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</si>
  <si>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</si>
  <si>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</si>
  <si>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</si>
  <si>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</si>
  <si>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</si>
  <si>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</si>
  <si>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</si>
  <si>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</si>
  <si>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</si>
  <si>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</si>
  <si>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</si>
  <si>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</si>
  <si>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</si>
  <si>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</si>
  <si>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</si>
  <si>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</si>
  <si>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</si>
  <si>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</si>
  <si>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</si>
  <si>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</si>
  <si>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</si>
  <si>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</si>
  <si>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</si>
  <si>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</si>
  <si>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</si>
  <si>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</si>
  <si>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</si>
  <si>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</si>
  <si>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</si>
  <si>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</si>
  <si>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</si>
  <si>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</si>
  <si>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</si>
  <si>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</si>
  <si>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</si>
  <si>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</si>
  <si>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</si>
  <si>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</si>
  <si>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</si>
  <si>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</si>
  <si>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</si>
  <si>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</si>
  <si>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</si>
  <si>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</si>
  <si>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</si>
  <si>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</si>
  <si>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</si>
  <si>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</si>
  <si>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</si>
  <si>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</si>
  <si>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</si>
  <si>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</si>
  <si>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</si>
  <si>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</si>
  <si>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</si>
  <si>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</si>
  <si>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</si>
  <si>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</si>
  <si>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</si>
  <si>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</si>
  <si>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</si>
  <si>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</si>
  <si>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</si>
  <si>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</si>
  <si>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</si>
  <si>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</si>
  <si>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</si>
  <si>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</si>
  <si>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</si>
  <si>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</si>
  <si>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</si>
  <si>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</si>
  <si>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</si>
  <si>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</si>
  <si>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</si>
  <si>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</si>
  <si>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</si>
  <si>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</si>
  <si>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</si>
  <si>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</si>
  <si>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</si>
  <si>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</si>
  <si>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</si>
  <si>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</si>
  <si>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</si>
  <si>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</si>
  <si>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</si>
  <si>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</si>
  <si>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</si>
  <si>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</si>
  <si>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</si>
  <si>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</si>
  <si>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</si>
  <si>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</si>
  <si>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</si>
  <si>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</si>
  <si>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</si>
  <si>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</si>
  <si>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</si>
  <si>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</si>
  <si>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</si>
  <si>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</si>
  <si>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</si>
  <si>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</si>
  <si>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</si>
  <si>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</si>
  <si>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</si>
  <si>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</si>
  <si>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</si>
  <si>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</si>
  <si>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</si>
  <si>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</si>
  <si>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</si>
  <si>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</si>
  <si>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</si>
  <si>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</si>
  <si>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</si>
  <si>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</si>
  <si>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</si>
  <si>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</si>
  <si>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</si>
  <si>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</si>
  <si>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</si>
  <si>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</si>
  <si>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</si>
  <si>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</si>
  <si>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</si>
  <si>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</si>
  <si>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</si>
  <si>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</si>
  <si>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</si>
  <si>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</si>
  <si>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</si>
  <si>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</si>
  <si>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</si>
  <si>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</si>
  <si>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</si>
  <si>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</si>
  <si>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</si>
  <si>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</si>
  <si>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</si>
  <si>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</si>
  <si>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</si>
  <si>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</si>
  <si>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</si>
  <si>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</si>
  <si>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</si>
  <si>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</si>
  <si>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</si>
  <si>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</si>
  <si>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</si>
  <si>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</si>
  <si>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</si>
  <si>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</si>
  <si>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</si>
  <si>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</si>
  <si>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</si>
  <si>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</si>
  <si>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</si>
  <si>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</si>
  <si>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</si>
  <si>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</si>
  <si>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</si>
  <si>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</si>
  <si>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</si>
  <si>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</si>
  <si>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</si>
  <si>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</si>
  <si>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</si>
  <si>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</si>
  <si>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</si>
  <si>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</si>
  <si>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</si>
  <si>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</si>
  <si>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</si>
  <si>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</si>
  <si>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</si>
  <si>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</si>
  <si>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</si>
  <si>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</si>
  <si>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</si>
  <si>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</si>
  <si>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</si>
  <si>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</si>
  <si>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</si>
  <si>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</si>
  <si>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</si>
  <si>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</si>
  <si>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</si>
  <si>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</si>
  <si>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</si>
  <si>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</si>
  <si>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</si>
  <si>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</si>
  <si>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</si>
  <si>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</si>
  <si>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</si>
  <si>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</si>
  <si>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</si>
  <si>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</si>
  <si>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</si>
  <si>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</si>
  <si>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</si>
  <si>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</si>
  <si>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</si>
  <si>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</si>
  <si>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</si>
  <si>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</si>
  <si>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</si>
  <si>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</si>
  <si>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</si>
  <si>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</si>
  <si>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</si>
  <si>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</si>
  <si>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</si>
  <si>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</si>
  <si>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</si>
  <si>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</si>
  <si>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</si>
  <si>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</si>
  <si>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</si>
  <si>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</si>
  <si>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</si>
  <si>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</si>
  <si>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</si>
  <si>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</si>
  <si>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</si>
  <si>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</si>
  <si>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</si>
  <si>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</si>
  <si>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</si>
  <si>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</si>
  <si>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</si>
  <si>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</si>
  <si>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</si>
  <si>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</si>
  <si>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</si>
  <si>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</si>
  <si>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</si>
  <si>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</si>
  <si>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</si>
  <si>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</si>
  <si>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</si>
  <si>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</si>
  <si>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</si>
  <si>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</si>
  <si>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</si>
  <si>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</si>
  <si>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</si>
  <si>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</si>
  <si>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</si>
  <si>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</si>
  <si>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</si>
  <si>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</si>
  <si>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</si>
  <si>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</si>
  <si>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</si>
  <si>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</si>
  <si>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</si>
  <si>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</si>
  <si>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</si>
  <si>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</si>
  <si>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</si>
  <si>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</si>
  <si>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</si>
  <si>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</si>
  <si>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</si>
  <si>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</si>
  <si>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</si>
  <si>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</si>
  <si>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</si>
  <si>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</si>
  <si>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</si>
  <si>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</si>
  <si>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</si>
  <si>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</si>
  <si>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</si>
  <si>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</si>
  <si>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</si>
  <si>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</si>
  <si>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</si>
  <si>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</si>
  <si>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</si>
  <si>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</si>
  <si>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</si>
  <si>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</si>
  <si>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</si>
  <si>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</si>
  <si>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</si>
  <si>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</si>
  <si>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</si>
  <si>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</si>
  <si>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</si>
  <si>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</si>
  <si>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</si>
  <si>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</si>
  <si>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</si>
  <si>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</si>
  <si>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</si>
  <si>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</si>
  <si>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</si>
  <si>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</si>
  <si>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</si>
  <si>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</si>
  <si>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</si>
  <si>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</si>
  <si>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</si>
  <si>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</si>
  <si>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</si>
  <si>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</si>
  <si>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</si>
  <si>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</si>
  <si>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</si>
  <si>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</si>
  <si>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</si>
  <si>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</si>
  <si>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</si>
  <si>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</si>
  <si>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</si>
  <si>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</si>
  <si>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</si>
  <si>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</si>
  <si>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</si>
  <si>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</si>
  <si>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</si>
  <si>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</si>
  <si>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</si>
  <si>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</si>
  <si>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</si>
  <si>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</si>
  <si>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</si>
  <si>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</si>
  <si>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</si>
  <si>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</si>
  <si>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</si>
  <si>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</si>
  <si>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</si>
  <si>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</si>
  <si>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</si>
  <si>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</si>
  <si>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</si>
  <si>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</si>
  <si>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</si>
  <si>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</si>
  <si>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</si>
  <si>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</si>
  <si>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</si>
  <si>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</si>
  <si>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</si>
  <si>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</si>
  <si>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</si>
  <si>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</si>
  <si>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</si>
  <si>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</si>
  <si>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</si>
  <si>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</si>
  <si>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</si>
  <si>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</si>
  <si>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</si>
  <si>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</si>
  <si>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</si>
  <si>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</si>
  <si>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</si>
  <si>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</si>
  <si>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</si>
  <si>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</si>
  <si>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</si>
  <si>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</si>
  <si>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</si>
  <si>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</si>
  <si>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</si>
  <si>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</si>
  <si>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</si>
  <si>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</si>
  <si>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</si>
  <si>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</si>
  <si>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</si>
  <si>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</si>
  <si>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</si>
  <si>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</si>
  <si>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</si>
  <si>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</si>
  <si>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</si>
  <si>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</si>
  <si>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</si>
  <si>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</si>
  <si>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</si>
  <si>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</si>
  <si>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</si>
  <si>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</si>
  <si>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</si>
  <si>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</si>
  <si>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</si>
  <si>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</si>
  <si>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</si>
  <si>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</si>
  <si>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</si>
  <si>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</si>
  <si>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</si>
  <si>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</si>
  <si>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</si>
  <si>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</si>
  <si>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</si>
  <si>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</si>
  <si>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</si>
  <si>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</si>
  <si>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</si>
  <si>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</si>
  <si>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</si>
  <si>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</si>
  <si>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</si>
  <si>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</si>
  <si>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</si>
  <si>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</si>
  <si>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</si>
  <si>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</si>
  <si>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</si>
  <si>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</si>
  <si>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</si>
  <si>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</si>
  <si>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</si>
  <si>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</si>
  <si>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</si>
  <si>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</si>
  <si>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</si>
  <si>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</si>
  <si>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</si>
  <si>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</si>
  <si>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</si>
  <si>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</si>
  <si>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</si>
  <si>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</si>
  <si>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</si>
  <si>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</si>
  <si>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</si>
  <si>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</si>
  <si>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</si>
  <si>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</si>
  <si>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</si>
  <si>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</si>
  <si>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</si>
  <si>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</si>
  <si>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</si>
  <si>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</si>
  <si>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</si>
  <si>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</si>
  <si>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</si>
  <si>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</si>
  <si>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</si>
  <si>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</si>
  <si>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</si>
  <si>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</si>
  <si>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</si>
  <si>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</si>
  <si>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</si>
  <si>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</si>
  <si>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</si>
  <si>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</si>
  <si>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</si>
  <si>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</si>
  <si>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</si>
  <si>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</si>
  <si>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</si>
  <si>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</si>
  <si>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</si>
  <si>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</si>
  <si>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</si>
  <si>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</si>
  <si>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</si>
  <si>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</si>
  <si>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</si>
  <si>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</si>
  <si>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</si>
  <si>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</si>
  <si>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</si>
  <si>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</si>
  <si>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</si>
  <si>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</si>
  <si>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</si>
  <si>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</si>
  <si>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</si>
  <si>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</si>
  <si>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</si>
  <si>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</si>
  <si>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</si>
  <si>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</si>
  <si>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</si>
  <si>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</si>
  <si>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</si>
  <si>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</si>
  <si>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</si>
  <si>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</si>
  <si>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</si>
  <si>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</si>
  <si>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</si>
  <si>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</si>
  <si>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</si>
  <si>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</si>
  <si>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</si>
  <si>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</si>
  <si>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</si>
  <si>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</si>
  <si>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</si>
  <si>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</si>
  <si>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</si>
  <si>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</si>
  <si>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</si>
  <si>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</si>
  <si>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</si>
  <si>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</si>
  <si>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</si>
  <si>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</si>
  <si>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</si>
  <si>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</si>
  <si>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</si>
  <si>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</si>
  <si>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</si>
  <si>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</si>
  <si>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</si>
  <si>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</si>
  <si>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</si>
  <si>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</si>
  <si>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</si>
  <si>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</si>
  <si>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</si>
  <si>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</si>
  <si>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</si>
  <si>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</si>
  <si>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</si>
  <si>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</si>
  <si>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</si>
  <si>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</si>
  <si>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</si>
  <si>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</si>
  <si>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</si>
  <si>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</si>
  <si>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</si>
  <si>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</si>
  <si>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</si>
  <si>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</si>
  <si>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</si>
  <si>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</si>
  <si>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</si>
  <si>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</si>
  <si>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</si>
  <si>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</si>
  <si>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</si>
  <si>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</si>
  <si>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</si>
  <si>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</si>
  <si>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</si>
  <si>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</si>
  <si>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</si>
  <si>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</si>
  <si>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</si>
  <si>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</si>
  <si>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</si>
  <si>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</si>
  <si>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</si>
  <si>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</si>
  <si>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</si>
  <si>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</si>
  <si>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</si>
  <si>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</si>
  <si>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</si>
  <si>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</si>
  <si>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</si>
  <si>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</si>
  <si>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</si>
  <si>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</si>
  <si>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</si>
  <si>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</si>
  <si>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</si>
  <si>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</si>
  <si>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</si>
  <si>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</si>
  <si>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</si>
  <si>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</si>
  <si>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</si>
  <si>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</si>
  <si>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</si>
  <si>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</si>
  <si>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</si>
  <si>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</si>
  <si>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</si>
  <si>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</si>
  <si>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</si>
  <si>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</si>
  <si>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</si>
  <si>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</si>
  <si>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</si>
  <si>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</si>
  <si>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</si>
  <si>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</si>
  <si>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</si>
  <si>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</si>
  <si>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</si>
  <si>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</si>
  <si>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</si>
  <si>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</si>
  <si>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</si>
  <si>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</si>
  <si>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</si>
  <si>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</si>
  <si>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</si>
  <si>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</si>
  <si>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</si>
  <si>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</si>
  <si>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</si>
  <si>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</si>
  <si>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</si>
  <si>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</si>
  <si>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</si>
  <si>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</si>
  <si>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</si>
  <si>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</si>
  <si>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</si>
  <si>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</si>
  <si>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</si>
  <si>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</si>
  <si>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</si>
  <si>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</si>
  <si>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</si>
  <si>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</si>
  <si>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</si>
  <si>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</si>
  <si>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</si>
  <si>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</si>
  <si>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</si>
  <si>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</si>
  <si>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</si>
  <si>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</si>
  <si>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</si>
  <si>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</si>
  <si>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</si>
  <si>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</si>
  <si>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</si>
  <si>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</si>
  <si>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</si>
  <si>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</si>
  <si>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</si>
  <si>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</si>
  <si>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</si>
  <si>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</si>
  <si>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</si>
  <si>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</si>
  <si>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</si>
  <si>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</si>
  <si>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</si>
  <si>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</si>
  <si>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</si>
  <si>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</si>
  <si>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</si>
  <si>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</si>
  <si>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</si>
  <si>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</si>
  <si>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</si>
  <si>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</si>
  <si>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</si>
  <si>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</si>
  <si>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</si>
  <si>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</si>
  <si>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</si>
  <si>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</si>
  <si>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</si>
  <si>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</si>
  <si>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</si>
  <si>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</si>
  <si>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</si>
  <si>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</si>
  <si>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</si>
  <si>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</si>
  <si>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</si>
  <si>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</si>
  <si>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</si>
  <si>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</si>
  <si>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</si>
  <si>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</si>
  <si>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</si>
  <si>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</si>
  <si>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</si>
  <si>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</si>
  <si>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</si>
  <si>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</si>
  <si>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</si>
  <si>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</si>
  <si>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</si>
  <si>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</si>
  <si>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</si>
  <si>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</si>
  <si>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</si>
  <si>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</si>
  <si>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</si>
  <si>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</si>
  <si>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</si>
  <si>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</si>
  <si>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</si>
  <si>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</si>
  <si>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</si>
  <si>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</si>
  <si>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</si>
  <si>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</si>
  <si>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</si>
  <si>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</si>
  <si>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</si>
  <si>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</si>
  <si>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</si>
  <si>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</si>
  <si>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</si>
  <si>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</si>
  <si>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</si>
  <si>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</si>
  <si>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</si>
  <si>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</si>
  <si>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</si>
  <si>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</si>
  <si>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</si>
  <si>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</si>
  <si>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</si>
  <si>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</si>
  <si>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</si>
  <si>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</si>
  <si>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</si>
  <si>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</si>
  <si>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</si>
  <si>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</si>
  <si>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</si>
  <si>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</si>
  <si>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</si>
  <si>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</si>
  <si>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</si>
  <si>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</si>
  <si>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</si>
  <si>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</si>
  <si>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</si>
  <si>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</si>
  <si>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</si>
  <si>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</si>
  <si>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</si>
  <si>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</si>
  <si>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</si>
  <si>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</si>
  <si>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</si>
  <si>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</si>
  <si>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</si>
  <si>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</si>
  <si>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</si>
  <si>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</si>
  <si>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</si>
  <si>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</si>
  <si>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</si>
  <si>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</si>
  <si>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</si>
  <si>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</si>
  <si>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</si>
  <si>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</si>
  <si>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</si>
  <si>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</si>
  <si>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</si>
  <si>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</si>
  <si>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</si>
  <si>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</si>
  <si>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</si>
  <si>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</si>
  <si>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</si>
  <si>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</si>
  <si>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</si>
  <si>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</si>
  <si>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</si>
  <si>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</si>
  <si>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</si>
  <si>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</si>
  <si>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</si>
  <si>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</si>
  <si>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</si>
  <si>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</si>
  <si>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</si>
  <si>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</si>
  <si>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</si>
  <si>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</si>
  <si>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</si>
  <si>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</si>
  <si>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</si>
  <si>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</si>
  <si>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</si>
  <si>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</si>
  <si>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</si>
  <si>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</si>
  <si>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</si>
  <si>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</si>
  <si>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</si>
  <si>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</si>
  <si>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</si>
  <si>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</si>
  <si>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</si>
  <si>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</si>
  <si>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</si>
  <si>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</si>
  <si>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</si>
  <si>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</si>
  <si>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</si>
  <si>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</si>
  <si>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</si>
  <si>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</si>
  <si>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</si>
  <si>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</si>
  <si>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</si>
  <si>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</si>
  <si>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</si>
  <si>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</si>
  <si>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</si>
  <si>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</si>
  <si>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</si>
  <si>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</si>
  <si>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</si>
  <si>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</si>
  <si>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</si>
  <si>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</si>
  <si>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</si>
  <si>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</si>
  <si>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</si>
  <si>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</si>
  <si>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</si>
  <si>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</si>
  <si>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</si>
  <si>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</si>
  <si>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</si>
  <si>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</si>
  <si>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</si>
  <si>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</si>
  <si>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</si>
  <si>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</si>
  <si>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</si>
  <si>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</si>
  <si>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</si>
  <si>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</si>
  <si>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</si>
  <si>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</si>
  <si>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</si>
  <si>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</si>
  <si>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</si>
  <si>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</si>
  <si>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</si>
  <si>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</si>
  <si>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</si>
  <si>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</si>
  <si>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</si>
  <si>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</si>
  <si>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</si>
  <si>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</si>
  <si>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</si>
  <si>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</si>
  <si>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</si>
  <si>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</si>
  <si>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</si>
  <si>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</si>
  <si>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</si>
  <si>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</si>
  <si>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</si>
  <si>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</si>
  <si>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</si>
  <si>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</si>
  <si>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</si>
  <si>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</si>
  <si>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</si>
  <si>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</si>
  <si>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</si>
  <si>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</si>
  <si>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</si>
  <si>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</si>
  <si>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</si>
  <si>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</si>
  <si>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</si>
  <si>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</si>
  <si>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</si>
  <si>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</si>
  <si>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</si>
  <si>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</si>
  <si>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</si>
  <si>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</si>
  <si>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</si>
  <si>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</si>
  <si>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</si>
  <si>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</si>
  <si>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</si>
  <si>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</si>
  <si>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</si>
  <si>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</si>
  <si>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</si>
  <si>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</si>
  <si>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</si>
  <si>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</si>
  <si>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</si>
  <si>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</si>
  <si>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</si>
  <si>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</si>
  <si>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</si>
  <si>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</si>
  <si>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</si>
  <si>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</si>
  <si>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</si>
  <si>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</si>
  <si>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</si>
  <si>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</si>
  <si>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</si>
  <si>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</si>
  <si>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</si>
  <si>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</si>
  <si>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</si>
  <si>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</si>
  <si>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</si>
  <si>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</si>
  <si>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</si>
  <si>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</si>
  <si>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</si>
  <si>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</si>
  <si>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</si>
  <si>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</si>
  <si>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</si>
  <si>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</si>
  <si>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</si>
  <si>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</si>
  <si>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</si>
  <si>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</si>
  <si>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</si>
  <si>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</si>
  <si>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</si>
  <si>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</si>
  <si>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</si>
  <si>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</si>
  <si>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</si>
  <si>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</si>
  <si>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</si>
  <si>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</si>
  <si>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</si>
  <si>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</si>
  <si>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</si>
  <si>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</si>
  <si>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</si>
  <si>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</si>
  <si>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</si>
  <si>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</si>
  <si>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</si>
  <si>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</si>
  <si>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</si>
  <si>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</si>
  <si>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</si>
  <si>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</si>
  <si>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</si>
  <si>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</si>
  <si>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</si>
  <si>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</si>
  <si>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</si>
  <si>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</si>
  <si>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</si>
  <si>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</si>
  <si>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</si>
  <si>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</si>
  <si>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</si>
  <si>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</si>
  <si>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</si>
  <si>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</si>
  <si>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</si>
  <si>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</si>
  <si>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</si>
  <si>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</si>
  <si>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</si>
  <si>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</si>
  <si>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</si>
  <si>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</si>
  <si>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</si>
  <si>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</si>
  <si>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</si>
  <si>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</si>
  <si>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</si>
  <si>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</si>
  <si>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</si>
  <si>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</si>
  <si>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</si>
  <si>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</si>
  <si>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</si>
  <si>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</si>
  <si>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</si>
  <si>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</si>
  <si>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</si>
  <si>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</si>
  <si>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</si>
  <si>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</si>
  <si>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</si>
  <si>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</si>
  <si>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</si>
  <si>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</si>
  <si>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</si>
  <si>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</si>
  <si>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</si>
  <si>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</si>
  <si>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</si>
  <si>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</si>
  <si>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</si>
  <si>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</si>
  <si>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</si>
  <si>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</si>
  <si>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</si>
  <si>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</si>
  <si>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</si>
  <si>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</si>
  <si>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</si>
  <si>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</si>
  <si>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</si>
  <si>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</si>
  <si>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</si>
  <si>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</si>
  <si>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</si>
  <si>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</si>
  <si>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</si>
  <si>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</si>
  <si>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</si>
  <si>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</si>
  <si>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</si>
  <si>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</si>
  <si>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</si>
  <si>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</si>
  <si>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</si>
  <si>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</si>
  <si>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</si>
  <si>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</si>
  <si>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</si>
  <si>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</si>
  <si>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</si>
  <si>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</si>
  <si>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</si>
  <si>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</si>
  <si>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</si>
  <si>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</si>
  <si>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</si>
  <si>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</si>
  <si>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</si>
  <si>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</si>
  <si>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</si>
  <si>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</si>
  <si>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</si>
  <si>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</si>
  <si>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</si>
  <si>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</si>
  <si>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</si>
  <si>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</si>
  <si>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</si>
  <si>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</si>
  <si>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</si>
  <si>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</si>
  <si>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</si>
  <si>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</si>
  <si>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</si>
  <si>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</si>
  <si>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</si>
  <si>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</si>
  <si>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</si>
  <si>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</si>
  <si>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</si>
  <si>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</si>
  <si>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</si>
  <si>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</si>
  <si>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</si>
  <si>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</si>
  <si>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</si>
  <si>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</si>
  <si>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</si>
  <si>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</si>
  <si>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</si>
  <si>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</si>
  <si>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</si>
  <si>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</si>
  <si>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</si>
  <si>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</si>
  <si>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</si>
  <si>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</si>
  <si>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</si>
  <si>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</si>
  <si>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</si>
  <si>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</si>
  <si>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</si>
  <si>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</si>
  <si>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</si>
  <si>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</si>
  <si>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</si>
  <si>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</si>
  <si>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</si>
  <si>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</si>
  <si>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</si>
  <si>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</si>
  <si>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</si>
  <si>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</si>
  <si>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</si>
  <si>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</si>
  <si>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</si>
  <si>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</si>
  <si>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</si>
  <si>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</si>
  <si>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</si>
  <si>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</si>
  <si>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</si>
  <si>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</si>
  <si>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</si>
  <si>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</si>
  <si>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</si>
  <si>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</si>
  <si>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</si>
  <si>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</si>
  <si>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</si>
  <si>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</si>
  <si>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</si>
  <si>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</si>
  <si>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</si>
  <si>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</si>
  <si>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</si>
  <si>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</si>
  <si>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</si>
  <si>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</si>
  <si>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</si>
  <si>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</si>
  <si>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</si>
  <si>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</si>
  <si>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</si>
  <si>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</si>
  <si>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</si>
  <si>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</si>
  <si>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</si>
  <si>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</si>
  <si>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</si>
  <si>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</si>
  <si>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</si>
  <si>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</si>
  <si>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</si>
  <si>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</si>
  <si>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</si>
  <si>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</si>
  <si>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</si>
  <si>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</si>
  <si>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</si>
  <si>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</si>
  <si>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</si>
  <si>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</si>
  <si>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</si>
  <si>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</si>
  <si>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</si>
  <si>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</si>
  <si>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</si>
  <si>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</si>
  <si>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</si>
  <si>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</si>
  <si>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</si>
  <si>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</si>
  <si>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</si>
  <si>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</si>
  <si>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</si>
  <si>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</si>
  <si>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</si>
  <si>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</si>
  <si>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</si>
  <si>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</si>
  <si>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</si>
  <si>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</si>
  <si>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</si>
  <si>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</si>
  <si>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</si>
  <si>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</si>
  <si>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</si>
  <si>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</si>
  <si>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</si>
  <si>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</si>
  <si>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</si>
  <si>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</si>
  <si>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</si>
  <si>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</si>
  <si>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</si>
  <si>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</si>
  <si>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</si>
  <si>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</si>
  <si>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</si>
  <si>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</si>
  <si>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</si>
  <si>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</si>
  <si>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</si>
  <si>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</si>
  <si>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</si>
  <si>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</si>
  <si>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</si>
  <si>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</si>
  <si>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</si>
  <si>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</si>
  <si>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</si>
  <si>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</si>
  <si>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</si>
  <si>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</si>
  <si>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</si>
  <si>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</si>
  <si>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</si>
  <si>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</si>
  <si>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</si>
  <si>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</si>
  <si>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</si>
  <si>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</si>
  <si>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</si>
  <si>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</si>
  <si>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</si>
  <si>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</si>
  <si>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</si>
  <si>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</si>
  <si>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</si>
  <si>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</si>
  <si>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</si>
  <si>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</si>
  <si>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</si>
  <si>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</si>
  <si>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</si>
  <si>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</si>
  <si>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</si>
  <si>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</si>
  <si>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</si>
  <si>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</si>
  <si>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</si>
  <si>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</si>
  <si>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</si>
  <si>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</si>
  <si>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</si>
  <si>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</si>
  <si>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</si>
  <si>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</si>
  <si>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</si>
  <si>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</si>
  <si>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</si>
  <si>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</si>
  <si>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</si>
  <si>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</si>
  <si>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</si>
  <si>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</si>
  <si>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</si>
  <si>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</si>
  <si>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</si>
  <si>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</si>
  <si>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</si>
  <si>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</si>
  <si>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</si>
  <si>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</si>
  <si>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</si>
  <si>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</si>
  <si>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</si>
  <si>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</si>
  <si>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</si>
  <si>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</si>
  <si>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</si>
  <si>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</si>
  <si>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</si>
  <si>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</si>
  <si>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</si>
  <si>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</si>
  <si>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</si>
  <si>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</si>
  <si>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</si>
  <si>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</si>
  <si>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</si>
  <si>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</si>
  <si>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</si>
  <si>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</si>
  <si>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</si>
  <si>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</si>
  <si>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</si>
  <si>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</si>
  <si>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</si>
  <si>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</si>
  <si>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</si>
  <si>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</si>
  <si>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</si>
  <si>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</si>
  <si>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</si>
  <si>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</si>
  <si>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</si>
  <si>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</si>
  <si>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</si>
  <si>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</si>
  <si>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</si>
  <si>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</si>
  <si>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</si>
  <si>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</si>
  <si>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</si>
  <si>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</si>
  <si>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</si>
  <si>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</si>
  <si>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</si>
  <si>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</si>
  <si>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</si>
  <si>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</si>
  <si>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</si>
  <si>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</si>
  <si>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</si>
  <si>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</si>
  <si>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</si>
  <si>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</si>
  <si>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</si>
  <si>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</si>
  <si>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</si>
  <si>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</si>
  <si>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</si>
  <si>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</si>
  <si>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</si>
  <si>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</si>
  <si>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</si>
  <si>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</si>
  <si>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</si>
  <si>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</si>
  <si>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</si>
  <si>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</si>
  <si>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</si>
  <si>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</si>
  <si>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</si>
  <si>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</si>
  <si>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</si>
  <si>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</si>
  <si>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</si>
  <si>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</si>
  <si>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</si>
  <si>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</si>
  <si>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</si>
  <si>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</si>
  <si>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</si>
  <si>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</si>
  <si>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</si>
  <si>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</si>
  <si>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</si>
  <si>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</si>
  <si>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</si>
  <si>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</si>
  <si>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</si>
  <si>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</si>
  <si>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</si>
  <si>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</si>
  <si>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</si>
  <si>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</si>
  <si>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</si>
  <si>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</si>
  <si>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</si>
  <si>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</si>
  <si>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</si>
  <si>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</si>
  <si>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</si>
  <si>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</si>
  <si>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</si>
  <si>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</si>
  <si>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</si>
  <si>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</si>
  <si>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</si>
  <si>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</si>
  <si>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</si>
  <si>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</si>
  <si>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</si>
  <si>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</si>
  <si>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</si>
  <si>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</si>
  <si>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</si>
  <si>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</si>
  <si>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</si>
  <si>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</si>
  <si>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</si>
  <si>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</si>
  <si>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</si>
  <si>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</si>
  <si>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</si>
  <si>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</si>
  <si>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</si>
  <si>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</si>
  <si>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</si>
  <si>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</si>
  <si>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</si>
  <si>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</si>
  <si>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</si>
  <si>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</si>
  <si>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</si>
  <si>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</si>
  <si>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</si>
  <si>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</si>
  <si>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</si>
  <si>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</si>
  <si>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</si>
  <si>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</si>
  <si>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</si>
  <si>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</si>
  <si>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</si>
  <si>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</si>
  <si>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</si>
  <si>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</si>
  <si>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</si>
  <si>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</si>
  <si>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</si>
  <si>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</si>
  <si>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</si>
  <si>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</si>
  <si>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</si>
  <si>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</si>
  <si>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</si>
  <si>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</si>
  <si>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</si>
  <si>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</si>
  <si>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</si>
  <si>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</si>
  <si>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</si>
  <si>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</si>
  <si>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</si>
  <si>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</si>
  <si>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</si>
  <si>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</si>
  <si>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</si>
  <si>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</si>
  <si>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</si>
  <si>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</si>
  <si>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</si>
  <si>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</si>
  <si>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</si>
  <si>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</si>
  <si>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</si>
  <si>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</si>
  <si>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</si>
  <si>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</si>
  <si>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</si>
  <si>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</si>
  <si>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</si>
  <si>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</si>
  <si>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</si>
  <si>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</si>
  <si>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</si>
  <si>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</si>
  <si>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</si>
  <si>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</si>
  <si>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</si>
  <si>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</si>
  <si>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</si>
  <si>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</si>
  <si>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</si>
  <si>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</si>
  <si>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</si>
  <si>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</si>
  <si>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</si>
  <si>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</si>
  <si>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</si>
  <si>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</si>
  <si>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</si>
  <si>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</si>
  <si>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</si>
  <si>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</si>
  <si>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</si>
  <si>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</si>
  <si>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</si>
  <si>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</si>
  <si>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</si>
  <si>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</si>
  <si>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</si>
  <si>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</si>
  <si>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</si>
  <si>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</si>
  <si>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</si>
  <si>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</si>
  <si>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</si>
  <si>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</si>
  <si>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</si>
  <si>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</si>
  <si>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</si>
  <si>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</si>
  <si>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</si>
  <si>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</si>
  <si>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</si>
  <si>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</si>
  <si>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</si>
  <si>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</si>
  <si>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</si>
  <si>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</si>
  <si>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</si>
  <si>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</si>
  <si>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</si>
  <si>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</si>
  <si>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</si>
  <si>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</si>
  <si>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</si>
  <si>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</si>
  <si>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</si>
  <si>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</si>
  <si>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</si>
  <si>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</si>
  <si>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</si>
  <si>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</si>
  <si>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</si>
  <si>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</si>
  <si>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</si>
  <si>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</si>
  <si>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</si>
  <si>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</si>
  <si>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</si>
  <si>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</si>
  <si>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</si>
  <si>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</si>
  <si>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</si>
  <si>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</si>
  <si>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</si>
  <si>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</si>
  <si>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</si>
  <si>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</si>
  <si>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</si>
  <si>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</si>
  <si>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</si>
  <si>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</si>
  <si>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</si>
  <si>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</si>
  <si>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</si>
  <si>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</si>
  <si>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</si>
  <si>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</si>
  <si>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</si>
  <si>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</si>
  <si>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</si>
  <si>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</si>
  <si>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</si>
  <si>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</si>
  <si>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</si>
  <si>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</si>
  <si>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</si>
  <si>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</si>
  <si>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</si>
  <si>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</si>
  <si>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</si>
  <si>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</si>
  <si>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</si>
  <si>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</si>
  <si>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</si>
  <si>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</si>
  <si>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</si>
  <si>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</si>
  <si>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</si>
  <si>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</si>
  <si>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</si>
  <si>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</si>
  <si>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</si>
  <si>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</si>
  <si>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</si>
  <si>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</si>
  <si>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</si>
  <si>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</si>
  <si>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</si>
  <si>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</si>
  <si>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</si>
  <si>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</si>
  <si>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</si>
  <si>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</si>
  <si>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</si>
  <si>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</si>
  <si>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</si>
  <si>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</si>
  <si>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</si>
  <si>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</si>
  <si>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</si>
  <si>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</si>
  <si>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</si>
  <si>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</si>
  <si>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</si>
  <si>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</si>
  <si>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</si>
  <si>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</si>
  <si>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</si>
  <si>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</si>
  <si>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</si>
  <si>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</si>
  <si>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</si>
  <si>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</si>
  <si>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</si>
  <si>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</si>
  <si>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</si>
  <si>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</si>
  <si>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</si>
  <si>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</si>
  <si>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</si>
  <si>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</si>
  <si>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</si>
  <si>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</si>
  <si>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</si>
  <si>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</si>
  <si>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</si>
  <si>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</si>
  <si>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</si>
  <si>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</si>
  <si>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</si>
  <si>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</si>
  <si>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</si>
  <si>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</si>
  <si>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</si>
  <si>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</si>
  <si>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</si>
  <si>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</si>
  <si>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</si>
  <si>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</si>
  <si>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</si>
  <si>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</si>
  <si>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</si>
  <si>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</si>
  <si>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</si>
  <si>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</si>
  <si>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</si>
  <si>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</si>
  <si>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</si>
  <si>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</si>
  <si>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</si>
  <si>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</si>
  <si>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</si>
  <si>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</si>
  <si>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</si>
  <si>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</si>
  <si>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</si>
  <si>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</si>
  <si>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</si>
  <si>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</si>
  <si>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</si>
  <si>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</si>
  <si>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</si>
  <si>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</si>
  <si>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</si>
  <si>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</si>
  <si>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</si>
  <si>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</si>
  <si>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</si>
  <si>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</si>
  <si>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</si>
  <si>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</si>
  <si>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</si>
  <si>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</si>
  <si>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</si>
  <si>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</si>
  <si>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</si>
  <si>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</si>
  <si>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</si>
  <si>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</si>
  <si>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</si>
  <si>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</si>
  <si>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</si>
  <si>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</si>
  <si>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</si>
  <si>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</si>
  <si>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</si>
  <si>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</si>
  <si>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</si>
  <si>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</si>
  <si>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</si>
  <si>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</si>
  <si>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</si>
  <si>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</si>
  <si>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</si>
  <si>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</si>
  <si>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</si>
  <si>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</si>
  <si>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</si>
  <si>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</si>
  <si>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</si>
  <si>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</si>
  <si>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</si>
  <si>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</si>
  <si>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</si>
  <si>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</si>
  <si>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</si>
  <si>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</si>
  <si>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</si>
  <si>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</si>
  <si>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</si>
  <si>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</si>
  <si>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</si>
  <si>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</si>
  <si>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</si>
  <si>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</si>
  <si>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</si>
  <si>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</si>
  <si>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</si>
  <si>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</si>
  <si>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</si>
  <si>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</si>
  <si>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</si>
  <si>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</si>
  <si>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</si>
  <si>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</si>
  <si>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</si>
  <si>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</si>
  <si>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</si>
  <si>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</si>
  <si>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</si>
  <si>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</si>
  <si>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</si>
  <si>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</si>
  <si>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</si>
  <si>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</si>
  <si>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</si>
  <si>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</si>
  <si>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</si>
  <si>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</si>
  <si>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</si>
  <si>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</si>
  <si>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</si>
  <si>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</si>
  <si>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</si>
  <si>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</si>
  <si>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</si>
  <si>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</si>
  <si>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</si>
  <si>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</si>
  <si>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</si>
  <si>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</si>
  <si>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</si>
  <si>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</si>
  <si>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</si>
  <si>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</si>
  <si>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</si>
  <si>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</si>
  <si>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</si>
  <si>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</si>
  <si>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</si>
  <si>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</si>
  <si>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</si>
  <si>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</si>
  <si>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</si>
  <si>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</si>
  <si>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</si>
  <si>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</si>
  <si>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</si>
  <si>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</si>
  <si>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</si>
  <si>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</si>
  <si>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</si>
  <si>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</si>
  <si>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</si>
  <si>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</si>
  <si>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</si>
  <si>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</si>
  <si>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</si>
  <si>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</si>
  <si>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</si>
  <si>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</si>
  <si>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</si>
  <si>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</si>
  <si>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</si>
  <si>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</si>
  <si>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</si>
  <si>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</si>
  <si>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</si>
  <si>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</si>
  <si>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</si>
  <si>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</si>
  <si>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</si>
  <si>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</si>
  <si>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</si>
  <si>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</si>
  <si>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</si>
  <si>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</si>
  <si>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</si>
  <si>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</si>
  <si>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</si>
  <si>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</si>
  <si>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</si>
  <si>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</si>
  <si>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</si>
  <si>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</si>
  <si>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</si>
  <si>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</si>
  <si>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</si>
  <si>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</si>
  <si>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</si>
  <si>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</si>
  <si>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</si>
  <si>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</si>
  <si>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</si>
  <si>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</si>
  <si>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</si>
  <si>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</si>
  <si>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</si>
  <si>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</si>
  <si>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</si>
  <si>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</si>
  <si>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</si>
  <si>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</si>
  <si>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</si>
  <si>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</si>
  <si>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</si>
  <si>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</si>
  <si>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</si>
  <si>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</si>
  <si>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</si>
  <si>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</si>
  <si>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</si>
  <si>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</si>
  <si>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</si>
  <si>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</si>
  <si>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</si>
  <si>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</si>
  <si>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</si>
  <si>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</si>
  <si>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</si>
  <si>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</si>
  <si>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</si>
  <si>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</si>
  <si>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</si>
  <si>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</si>
  <si>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</si>
  <si>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</si>
  <si>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</si>
  <si>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</si>
  <si>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</si>
  <si>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</si>
  <si>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</si>
  <si>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</si>
  <si>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</si>
  <si>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</si>
  <si>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</si>
  <si>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</si>
  <si>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</si>
  <si>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</si>
  <si>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</si>
  <si>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</si>
  <si>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</si>
  <si>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</si>
  <si>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</si>
  <si>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</si>
  <si>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</si>
  <si>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</si>
  <si>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</si>
  <si>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</si>
  <si>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</si>
  <si>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</si>
  <si>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</si>
  <si>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</si>
  <si>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</si>
  <si>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</si>
  <si>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</si>
  <si>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</si>
  <si>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</si>
  <si>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</si>
  <si>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</si>
  <si>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</si>
  <si>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</si>
  <si>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</si>
  <si>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</si>
  <si>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</si>
  <si>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</si>
  <si>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</si>
  <si>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</si>
  <si>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</si>
  <si>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</si>
  <si>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</si>
  <si>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</si>
  <si>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</si>
  <si>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</si>
  <si>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</si>
  <si>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</si>
  <si>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</si>
  <si>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</si>
  <si>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</si>
  <si>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</si>
  <si>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</si>
  <si>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</si>
  <si>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</si>
  <si>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</si>
  <si>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</si>
  <si>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</si>
  <si>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</si>
  <si>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</si>
  <si>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</si>
  <si>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</si>
  <si>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</si>
  <si>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</si>
  <si>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</si>
  <si>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</si>
  <si>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</si>
  <si>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</si>
  <si>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</si>
  <si>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</si>
  <si>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</si>
  <si>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</si>
  <si>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</si>
  <si>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</si>
  <si>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</si>
  <si>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</si>
  <si>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</si>
  <si>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</si>
  <si>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</si>
  <si>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</si>
  <si>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</si>
  <si>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</si>
  <si>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</si>
  <si>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</si>
  <si>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</si>
  <si>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</si>
  <si>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</si>
  <si>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</si>
  <si>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</si>
  <si>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</si>
  <si>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</si>
  <si>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</si>
  <si>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</si>
  <si>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</si>
  <si>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</si>
  <si>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</si>
  <si>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</si>
  <si>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</si>
  <si>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</si>
  <si>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</si>
  <si>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</si>
  <si>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</si>
  <si>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</si>
  <si>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</si>
  <si>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</si>
  <si>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</si>
  <si>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</si>
  <si>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</si>
  <si>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</si>
  <si>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</si>
  <si>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</si>
  <si>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</si>
  <si>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</si>
  <si>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</si>
  <si>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</si>
  <si>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</si>
  <si>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</si>
  <si>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</si>
  <si>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</si>
  <si>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</si>
  <si>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</si>
  <si>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</si>
  <si>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</si>
  <si>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</si>
  <si>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</si>
  <si>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</si>
  <si>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</si>
  <si>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</si>
  <si>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</si>
  <si>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</si>
  <si>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</si>
  <si>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</si>
  <si>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</si>
  <si>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</si>
  <si>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</si>
  <si>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</si>
  <si>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</si>
  <si>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</si>
  <si>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</si>
  <si>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</si>
  <si>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</si>
  <si>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</si>
  <si>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</si>
  <si>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</si>
  <si>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</si>
  <si>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</si>
  <si>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</si>
  <si>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</si>
  <si>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</si>
  <si>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</si>
  <si>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</si>
  <si>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</si>
  <si>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</si>
  <si>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</si>
  <si>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</si>
  <si>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</si>
  <si>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</si>
  <si>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</si>
  <si>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</si>
  <si>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</si>
  <si>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</si>
  <si>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</si>
  <si>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</si>
  <si>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</si>
  <si>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</si>
  <si>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</si>
  <si>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</si>
  <si>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</si>
  <si>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</si>
  <si>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</si>
  <si>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</si>
  <si>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</si>
  <si>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</si>
  <si>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</si>
  <si>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</si>
  <si>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</si>
  <si>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</si>
  <si>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</si>
  <si>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</si>
  <si>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</si>
  <si>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</si>
  <si>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</si>
  <si>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</si>
  <si>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</si>
  <si>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</si>
  <si>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</si>
  <si>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</si>
  <si>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</si>
  <si>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</si>
  <si>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</si>
  <si>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</si>
  <si>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</si>
  <si>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</si>
  <si>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</si>
  <si>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</si>
  <si>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</si>
  <si>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</si>
  <si>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</si>
  <si>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</si>
  <si>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</si>
  <si>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</si>
  <si>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</si>
  <si>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</si>
  <si>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</si>
  <si>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</si>
  <si>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</si>
  <si>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</si>
  <si>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</si>
  <si>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</si>
  <si>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</si>
  <si>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</si>
  <si>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</si>
  <si>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</si>
  <si>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</si>
  <si>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</si>
  <si>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</si>
  <si>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</si>
  <si>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</si>
  <si>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</si>
  <si>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</si>
  <si>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</si>
  <si>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</si>
  <si>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</si>
  <si>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</si>
  <si>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</si>
  <si>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</si>
  <si>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</si>
  <si>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</si>
  <si>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</si>
  <si>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</si>
  <si>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</si>
  <si>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</si>
  <si>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</si>
  <si>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</si>
  <si>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</si>
  <si>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</si>
  <si>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</si>
  <si>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</si>
  <si>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</si>
  <si>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</si>
  <si>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</si>
  <si>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</si>
  <si>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</si>
  <si>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</si>
  <si>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</si>
  <si>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</si>
  <si>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</si>
  <si>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</si>
  <si>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</si>
  <si>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</si>
  <si>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</si>
  <si>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</si>
  <si>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</si>
  <si>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</si>
  <si>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</si>
  <si>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</si>
  <si>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</si>
  <si>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</si>
  <si>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</si>
  <si>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</si>
  <si>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</si>
  <si>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</si>
  <si>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</si>
  <si>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</si>
  <si>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</si>
  <si>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</si>
  <si>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</si>
  <si>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</si>
  <si>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</si>
  <si>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</si>
  <si>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</si>
  <si>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</si>
  <si>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</si>
  <si>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</si>
  <si>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</si>
  <si>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</si>
  <si>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</si>
  <si>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</si>
  <si>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</si>
  <si>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</si>
  <si>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</si>
  <si>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</si>
  <si>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</si>
  <si>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</si>
  <si>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</si>
  <si>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</si>
  <si>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</si>
  <si>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</si>
  <si>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</si>
  <si>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</si>
  <si>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</si>
  <si>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</si>
  <si>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</si>
  <si>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</si>
  <si>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</si>
  <si>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</si>
  <si>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</si>
  <si>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</si>
  <si>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</si>
  <si>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</si>
  <si>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</si>
  <si>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</si>
  <si>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</si>
  <si>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</si>
  <si>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</si>
  <si>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</si>
  <si>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</si>
  <si>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</si>
  <si>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</si>
  <si>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</si>
  <si>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</si>
  <si>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</si>
  <si>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</si>
  <si>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</si>
  <si>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</si>
  <si>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</si>
  <si>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</si>
  <si>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</si>
  <si>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</si>
  <si>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</si>
  <si>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</si>
  <si>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</si>
  <si>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</si>
  <si>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</si>
  <si>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</si>
  <si>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</si>
  <si>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</si>
  <si>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</si>
  <si>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</si>
  <si>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</si>
  <si>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</si>
  <si>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</si>
  <si>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</si>
  <si>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</si>
  <si>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</si>
  <si>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</si>
  <si>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</si>
  <si>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</si>
  <si>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</si>
  <si>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</si>
  <si>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</si>
  <si>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</si>
  <si>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</si>
  <si>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</si>
  <si>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</si>
  <si>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</si>
  <si>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</si>
  <si>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</si>
  <si>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</si>
  <si>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</si>
  <si>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</si>
  <si>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</si>
  <si>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</si>
  <si>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</si>
  <si>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</si>
  <si>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</si>
  <si>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</si>
  <si>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</si>
  <si>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</si>
  <si>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</si>
  <si>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</si>
  <si>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</si>
  <si>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</si>
  <si>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</si>
  <si>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</si>
  <si>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</si>
  <si>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</si>
  <si>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</si>
  <si>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</si>
  <si>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</si>
  <si>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</si>
  <si>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</si>
  <si>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</si>
  <si>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</si>
  <si>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</si>
  <si>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</si>
  <si>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</si>
  <si>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</si>
  <si>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</si>
  <si>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</si>
  <si>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</si>
  <si>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</si>
  <si>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</si>
  <si>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</si>
  <si>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</si>
  <si>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</si>
  <si>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</si>
  <si>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</si>
  <si>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</si>
  <si>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</si>
  <si>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</si>
  <si>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</si>
  <si>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</si>
  <si>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</si>
  <si>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</si>
  <si>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</si>
  <si>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</si>
  <si>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</si>
  <si>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</si>
  <si>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</si>
  <si>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</si>
  <si>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</si>
  <si>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</si>
  <si>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</si>
  <si>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</si>
  <si>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</si>
  <si>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</si>
  <si>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</si>
  <si>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</si>
  <si>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</si>
  <si>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</si>
  <si>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</si>
  <si>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</si>
  <si>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</si>
  <si>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</si>
  <si>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</si>
  <si>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</si>
  <si>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</si>
  <si>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</si>
  <si>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</si>
  <si>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</si>
  <si>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</si>
  <si>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</si>
  <si>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</si>
  <si>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</si>
  <si>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</si>
  <si>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</si>
  <si>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</si>
  <si>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</si>
  <si>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</si>
  <si>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</si>
  <si>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</si>
  <si>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</si>
  <si>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</si>
  <si>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</si>
  <si>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</si>
  <si>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</si>
  <si>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</si>
  <si>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</si>
  <si>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</si>
  <si>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</si>
  <si>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</si>
  <si>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</si>
  <si>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</si>
  <si>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</si>
  <si>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</si>
  <si>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</si>
  <si>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</si>
  <si>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</si>
  <si>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</si>
  <si>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</si>
  <si>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</si>
  <si>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</si>
  <si>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</si>
  <si>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</si>
  <si>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</si>
  <si>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</si>
  <si>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</si>
  <si>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</si>
  <si>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</si>
  <si>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</si>
  <si>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</si>
  <si>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</si>
  <si>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</si>
  <si>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</si>
  <si>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</si>
  <si>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</si>
  <si>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</si>
  <si>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</si>
  <si>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</si>
  <si>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</si>
  <si>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</si>
  <si>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</si>
  <si>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</si>
  <si>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</si>
  <si>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</si>
  <si>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</si>
  <si>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</si>
  <si>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</si>
  <si>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</si>
  <si>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</si>
  <si>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</si>
  <si>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</si>
  <si>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</si>
  <si>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</si>
  <si>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</si>
  <si>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</si>
  <si>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</si>
  <si>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</si>
  <si>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</si>
  <si>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</si>
  <si>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</si>
  <si>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</si>
  <si>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</si>
  <si>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</si>
  <si>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</si>
  <si>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</si>
  <si>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</si>
  <si>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</si>
  <si>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</si>
  <si>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</si>
  <si>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</si>
  <si>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</si>
  <si>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</si>
  <si>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</si>
  <si>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</si>
  <si>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</si>
  <si>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</si>
  <si>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</si>
  <si>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</si>
  <si>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</si>
  <si>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</si>
  <si>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</si>
  <si>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</si>
  <si>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</si>
  <si>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</si>
  <si>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</si>
  <si>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</si>
  <si>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</si>
  <si>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</si>
  <si>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</si>
  <si>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</si>
  <si>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</si>
  <si>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</si>
  <si>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</si>
  <si>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</si>
  <si>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</si>
  <si>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</si>
  <si>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</si>
  <si>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</si>
  <si>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</si>
  <si>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</si>
  <si>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</si>
  <si>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</si>
  <si>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</si>
  <si>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</si>
  <si>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</si>
  <si>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</si>
  <si>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</si>
  <si>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</si>
  <si>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</si>
  <si>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</si>
  <si>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</si>
  <si>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</si>
  <si>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</si>
  <si>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</si>
  <si>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</si>
  <si>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</si>
  <si>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</si>
  <si>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</si>
  <si>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</si>
  <si>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</si>
  <si>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</si>
  <si>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</si>
  <si>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</si>
  <si>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</si>
  <si>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</si>
  <si>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</si>
  <si>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</si>
  <si>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</si>
  <si>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</si>
  <si>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</si>
  <si>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</si>
  <si>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</si>
  <si>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</si>
  <si>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</si>
  <si>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</si>
  <si>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</si>
  <si>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</si>
  <si>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</si>
  <si>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</si>
  <si>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</si>
  <si>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</si>
  <si>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</si>
  <si>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</si>
  <si>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</si>
  <si>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</si>
  <si>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</si>
  <si>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</si>
  <si>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</si>
  <si>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</si>
  <si>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</si>
  <si>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</si>
  <si>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</si>
  <si>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</si>
  <si>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</si>
  <si>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</si>
  <si>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</si>
  <si>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</si>
  <si>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</si>
  <si>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</si>
  <si>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</si>
  <si>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</si>
  <si>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</si>
  <si>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</si>
  <si>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</si>
  <si>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</si>
  <si>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</si>
  <si>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</si>
  <si>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</si>
  <si>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</si>
  <si>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</si>
  <si>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</si>
  <si>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</si>
  <si>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</si>
  <si>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</si>
  <si>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</si>
  <si>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</si>
  <si>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</si>
  <si>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</si>
  <si>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</si>
  <si>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</si>
  <si>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</si>
  <si>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</si>
  <si>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</si>
  <si>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</si>
  <si>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</si>
  <si>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</si>
  <si>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</si>
  <si>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</si>
  <si>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</si>
  <si>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</si>
  <si>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</si>
  <si>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</si>
  <si>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</si>
  <si>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</si>
  <si>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</si>
  <si>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</si>
  <si>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</si>
  <si>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</si>
  <si>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</si>
  <si>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</si>
  <si>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</si>
  <si>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</si>
  <si>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</si>
  <si>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</si>
  <si>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</si>
  <si>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</si>
  <si>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</si>
  <si>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</si>
  <si>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</si>
  <si>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</si>
  <si>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</si>
  <si>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</si>
  <si>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</si>
  <si>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</si>
  <si>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</si>
  <si>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</si>
  <si>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</si>
  <si>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</si>
  <si>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</si>
  <si>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</si>
  <si>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</si>
  <si>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</si>
  <si>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</si>
  <si>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</si>
  <si>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</si>
  <si>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</si>
  <si>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</si>
  <si>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</si>
  <si>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</si>
  <si>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</si>
  <si>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</si>
  <si>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</si>
  <si>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</si>
  <si>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</si>
  <si>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</si>
  <si>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</si>
  <si>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</si>
  <si>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</si>
  <si>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</si>
  <si>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</si>
  <si>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</si>
  <si>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</si>
  <si>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</si>
  <si>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</si>
  <si>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</si>
  <si>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</si>
  <si>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</si>
  <si>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</si>
  <si>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</si>
  <si>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</si>
  <si>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</si>
  <si>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</si>
  <si>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</si>
  <si>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</si>
  <si>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</si>
  <si>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</si>
  <si>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</si>
  <si>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</si>
  <si>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</si>
  <si>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</si>
  <si>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</si>
  <si>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</si>
  <si>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</si>
  <si>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</si>
  <si>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</si>
  <si>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</si>
  <si>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</si>
  <si>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</si>
  <si>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</si>
  <si>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</si>
  <si>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</si>
  <si>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</si>
  <si>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</si>
  <si>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</si>
  <si>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</si>
  <si>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</si>
  <si>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</si>
  <si>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</si>
  <si>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</si>
  <si>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</si>
  <si>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</si>
  <si>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</si>
  <si>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</si>
  <si>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</si>
  <si>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</si>
  <si>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</si>
  <si>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</si>
  <si>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</si>
  <si>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</si>
  <si>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</si>
  <si>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</si>
  <si>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</si>
  <si>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</si>
  <si>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</si>
  <si>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</si>
  <si>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</si>
  <si>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</si>
  <si>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</si>
  <si>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</si>
  <si>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</si>
  <si>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</si>
  <si>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</si>
  <si>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</si>
  <si>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</si>
  <si>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</si>
  <si>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</si>
  <si>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</si>
  <si>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</si>
  <si>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</si>
  <si>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</si>
  <si>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</si>
  <si>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</si>
  <si>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</si>
  <si>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</si>
  <si>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</si>
  <si>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</si>
  <si>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</si>
  <si>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</si>
  <si>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</si>
  <si>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</si>
  <si>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</si>
  <si>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</si>
  <si>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</si>
  <si>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</si>
  <si>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</si>
  <si>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</si>
  <si>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</si>
  <si>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</si>
  <si>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</si>
  <si>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</si>
  <si>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</si>
  <si>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</si>
  <si>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</si>
  <si>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</si>
  <si>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</si>
  <si>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</si>
  <si>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</si>
  <si>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</si>
  <si>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</si>
  <si>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</si>
  <si>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</si>
  <si>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</si>
  <si>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</si>
  <si>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</si>
  <si>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</si>
  <si>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</si>
  <si>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</si>
  <si>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</si>
  <si>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</si>
  <si>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</si>
  <si>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</si>
  <si>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</si>
  <si>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</si>
  <si>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</si>
  <si>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</si>
  <si>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</si>
  <si>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</si>
  <si>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</si>
  <si>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</si>
  <si>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</si>
  <si>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</si>
  <si>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</si>
  <si>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</si>
  <si>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</si>
  <si>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</si>
  <si>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</si>
  <si>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</si>
  <si>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</si>
  <si>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</si>
  <si>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</si>
  <si>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</si>
  <si>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</si>
  <si>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</si>
  <si>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</si>
  <si>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</si>
  <si>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</si>
  <si>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</si>
  <si>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</si>
  <si>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</si>
  <si>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</si>
  <si>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</si>
  <si>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</si>
  <si>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</si>
  <si>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</si>
  <si>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</si>
  <si>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</si>
  <si>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</si>
  <si>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</si>
  <si>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</si>
  <si>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</si>
  <si>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</si>
  <si>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</si>
  <si>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</si>
  <si>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</si>
  <si>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</si>
  <si>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</si>
  <si>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</si>
  <si>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</si>
  <si>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</si>
  <si>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</si>
  <si>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</si>
  <si>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</si>
  <si>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</si>
  <si>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</si>
  <si>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</si>
  <si>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</si>
  <si>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</si>
  <si>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</si>
  <si>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</si>
  <si>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</si>
  <si>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</si>
  <si>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</si>
  <si>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</si>
  <si>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</si>
  <si>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</si>
  <si>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</si>
  <si>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</si>
  <si>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</si>
  <si>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</si>
  <si>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</si>
  <si>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</si>
  <si>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</si>
  <si>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</si>
  <si>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</si>
  <si>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</si>
  <si>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</si>
  <si>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</si>
  <si>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</si>
  <si>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</si>
  <si>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</si>
  <si>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</si>
  <si>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</si>
  <si>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</si>
  <si>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</si>
  <si>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</si>
  <si>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</si>
  <si>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</si>
  <si>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</si>
  <si>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</si>
  <si>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</si>
  <si>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</si>
  <si>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</si>
  <si>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</si>
  <si>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</si>
  <si>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</si>
  <si>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</si>
  <si>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</si>
  <si>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</si>
  <si>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</si>
  <si>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</si>
  <si>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</si>
  <si>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</si>
  <si>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</si>
  <si>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</si>
  <si>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</si>
  <si>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</si>
  <si>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</si>
  <si>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</si>
  <si>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</si>
  <si>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</si>
  <si>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</si>
  <si>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</si>
  <si>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</si>
  <si>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</si>
  <si>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</si>
  <si>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</si>
  <si>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</si>
  <si>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</si>
  <si>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</si>
  <si>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</si>
  <si>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</si>
  <si>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</si>
  <si>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</si>
  <si>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</si>
  <si>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</si>
  <si>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</si>
  <si>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</si>
  <si>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</si>
  <si>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</si>
  <si>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</si>
  <si>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</si>
  <si>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</si>
  <si>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</si>
  <si>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</si>
  <si>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</si>
  <si>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</si>
  <si>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</si>
  <si>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</si>
  <si>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</si>
  <si>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</si>
  <si>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</si>
  <si>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</si>
  <si>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</si>
  <si>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</si>
  <si>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</si>
  <si>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</si>
  <si>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</si>
  <si>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</si>
  <si>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</si>
  <si>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</si>
  <si>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</si>
  <si>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</si>
  <si>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</si>
  <si>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</si>
  <si>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</si>
  <si>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</si>
  <si>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</si>
  <si>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</si>
  <si>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</si>
  <si>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</si>
  <si>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</si>
  <si>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</si>
  <si>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</si>
  <si>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</si>
  <si>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</si>
  <si>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</si>
  <si>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</si>
  <si>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</si>
  <si>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</si>
  <si>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</si>
  <si>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</si>
  <si>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</si>
  <si>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</si>
  <si>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</si>
  <si>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</si>
  <si>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</si>
  <si>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</si>
  <si>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</si>
  <si>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</si>
  <si>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</si>
  <si>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</si>
  <si>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</si>
  <si>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</si>
  <si>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</si>
  <si>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</si>
  <si>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</si>
  <si>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</si>
  <si>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</si>
  <si>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</si>
  <si>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</si>
  <si>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</si>
  <si>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</si>
  <si>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</si>
  <si>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</si>
  <si>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</si>
  <si>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</si>
  <si>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</si>
  <si>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</si>
  <si>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</si>
  <si>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</si>
  <si>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</si>
  <si>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</si>
  <si>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</si>
  <si>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</si>
  <si>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</si>
  <si>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</si>
  <si>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</si>
  <si>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</si>
  <si>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</si>
  <si>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</si>
  <si>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</si>
  <si>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</si>
  <si>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</si>
  <si>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</si>
  <si>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</si>
  <si>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</si>
  <si>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</si>
  <si>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</si>
  <si>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</si>
  <si>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</si>
  <si>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</si>
  <si>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</si>
  <si>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</si>
  <si>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</si>
  <si>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</si>
  <si>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</si>
  <si>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</si>
  <si>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</si>
  <si>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</si>
  <si>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</si>
  <si>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</si>
  <si>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</si>
  <si>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</si>
  <si>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</si>
  <si>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</si>
  <si>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</si>
  <si>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</si>
  <si>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</si>
  <si>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</si>
  <si>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</si>
  <si>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</si>
  <si>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</si>
  <si>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</si>
  <si>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</si>
  <si>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</si>
  <si>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</si>
  <si>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</si>
  <si>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</si>
  <si>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</si>
  <si>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</si>
  <si>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</si>
  <si>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</si>
  <si>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</si>
  <si>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</si>
  <si>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</si>
  <si>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</si>
  <si>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</si>
  <si>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</si>
  <si>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</si>
  <si>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</si>
  <si>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</si>
  <si>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</si>
  <si>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</si>
  <si>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</si>
  <si>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</si>
  <si>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</si>
  <si>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</si>
  <si>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</si>
  <si>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</si>
  <si>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</si>
  <si>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</si>
  <si>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</si>
  <si>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</si>
  <si>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</si>
  <si>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</si>
  <si>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</si>
  <si>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</si>
  <si>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</si>
  <si>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</si>
  <si>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</si>
  <si>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</si>
  <si>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</si>
  <si>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</si>
  <si>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</si>
  <si>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</si>
  <si>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</si>
  <si>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</si>
  <si>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</si>
  <si>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</si>
  <si>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</si>
  <si>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</si>
  <si>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</si>
  <si>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</si>
  <si>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</si>
  <si>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</si>
  <si>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</si>
  <si>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</si>
  <si>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</si>
  <si>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</si>
  <si>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</si>
  <si>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</si>
  <si>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</si>
  <si>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</si>
  <si>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</si>
  <si>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</si>
  <si>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</si>
  <si>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</si>
  <si>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</si>
  <si>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</si>
  <si>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</si>
  <si>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</si>
  <si>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</si>
  <si>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</si>
  <si>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</si>
  <si>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</si>
  <si>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</si>
  <si>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</si>
  <si>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</si>
  <si>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</si>
  <si>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</si>
  <si>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</si>
  <si>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</si>
  <si>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</si>
  <si>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</si>
  <si>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</si>
  <si>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</si>
  <si>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</si>
  <si>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</si>
  <si>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</si>
  <si>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</si>
  <si>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</si>
  <si>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</si>
  <si>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</si>
  <si>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</si>
  <si>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</si>
  <si>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</si>
  <si>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</si>
  <si>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</si>
  <si>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</si>
  <si>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</si>
  <si>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</si>
  <si>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</si>
  <si>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</si>
  <si>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</si>
  <si>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</si>
  <si>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</si>
  <si>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</si>
  <si>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</si>
  <si>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</si>
  <si>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</si>
  <si>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</si>
  <si>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</si>
  <si>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</si>
  <si>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</si>
  <si>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</si>
  <si>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</si>
  <si>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</si>
  <si>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</si>
  <si>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</si>
  <si>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</si>
  <si>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</si>
  <si>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</si>
  <si>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</si>
  <si>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</si>
  <si>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</si>
  <si>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</si>
  <si>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</si>
  <si>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</si>
  <si>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</si>
  <si>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</si>
  <si>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</si>
  <si>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</si>
  <si>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</si>
  <si>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</si>
  <si>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</si>
  <si>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</si>
  <si>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</si>
  <si>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</si>
  <si>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</si>
  <si>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</si>
  <si>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</si>
  <si>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</si>
  <si>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</si>
  <si>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</si>
  <si>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</si>
  <si>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</si>
  <si>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</si>
  <si>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</si>
  <si>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</si>
  <si>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</si>
  <si>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</si>
  <si>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</si>
  <si>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</si>
  <si>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</si>
  <si>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</si>
  <si>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</si>
  <si>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</si>
  <si>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</si>
  <si>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</si>
  <si>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</si>
  <si>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</si>
  <si>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</si>
  <si>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</si>
  <si>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</si>
  <si>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</si>
  <si>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</si>
  <si>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</si>
  <si>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</si>
  <si>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</si>
  <si>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</si>
  <si>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</si>
  <si>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</si>
  <si>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</si>
  <si>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</si>
  <si>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</si>
  <si>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</si>
  <si>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</si>
  <si>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</si>
  <si>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</si>
  <si>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</si>
  <si>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</si>
  <si>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</si>
  <si>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</si>
  <si>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</si>
  <si>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</si>
  <si>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</si>
  <si>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</si>
  <si>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</si>
  <si>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</si>
  <si>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</si>
  <si>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</si>
  <si>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</si>
  <si>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</si>
  <si>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</si>
  <si>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</si>
  <si>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</si>
  <si>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</si>
  <si>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</si>
  <si>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</si>
  <si>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</si>
  <si>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</si>
  <si>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</si>
  <si>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</si>
  <si>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</si>
  <si>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</si>
  <si>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</si>
  <si>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</si>
  <si>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</si>
  <si>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</si>
  <si>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</si>
  <si>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</si>
  <si>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</si>
  <si>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</si>
  <si>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</si>
  <si>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</si>
  <si>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</si>
  <si>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</si>
  <si>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</si>
  <si>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</si>
  <si>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</si>
  <si>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</si>
  <si>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</si>
  <si>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</si>
  <si>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</si>
  <si>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</si>
  <si>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</si>
  <si>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</si>
  <si>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</si>
  <si>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</si>
  <si>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</si>
  <si>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</si>
  <si>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</si>
  <si>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</si>
  <si>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</si>
  <si>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</si>
  <si>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</si>
  <si>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</si>
  <si>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</si>
  <si>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</si>
  <si>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</si>
  <si>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</si>
  <si>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</si>
  <si>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</si>
  <si>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</si>
  <si>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</si>
  <si>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</si>
  <si>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</si>
  <si>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</si>
  <si>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</si>
  <si>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</si>
  <si>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</si>
  <si>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</si>
  <si>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</si>
  <si>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</si>
  <si>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</si>
  <si>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</si>
  <si>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</si>
  <si>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</si>
  <si>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</si>
  <si>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</si>
  <si>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</si>
  <si>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</si>
  <si>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</si>
  <si>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</si>
  <si>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</si>
  <si>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</si>
  <si>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</si>
  <si>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</si>
  <si>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</si>
  <si>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</si>
  <si>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</si>
  <si>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</si>
  <si>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</si>
  <si>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</si>
  <si>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</si>
  <si>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</si>
  <si>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</si>
  <si>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</si>
  <si>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</si>
  <si>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</si>
  <si>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</si>
  <si>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</si>
  <si>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</si>
  <si>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</si>
  <si>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</si>
  <si>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</si>
  <si>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</si>
  <si>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</si>
  <si>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</si>
  <si>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</si>
  <si>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</si>
  <si>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</si>
  <si>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</si>
  <si>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</si>
  <si>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</si>
  <si>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</si>
  <si>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</si>
  <si>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</si>
  <si>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</si>
  <si>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</si>
  <si>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</si>
  <si>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</si>
  <si>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</si>
  <si>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</si>
  <si>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</si>
  <si>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</si>
  <si>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</si>
  <si>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</si>
  <si>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</si>
  <si>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</si>
  <si>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</si>
  <si>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</si>
  <si>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</si>
  <si>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</si>
  <si>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</si>
  <si>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</si>
  <si>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</si>
  <si>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</si>
  <si>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</si>
  <si>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</si>
  <si>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</si>
  <si>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</si>
  <si>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</si>
  <si>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</si>
  <si>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</si>
  <si>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</si>
  <si>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</si>
  <si>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</si>
  <si>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</si>
  <si>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</si>
  <si>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</si>
  <si>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</si>
  <si>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</si>
  <si>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</si>
  <si>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</si>
  <si>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</si>
  <si>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</si>
  <si>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</si>
  <si>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</si>
  <si>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</si>
  <si>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</si>
  <si>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</si>
  <si>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</si>
  <si>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</si>
  <si>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</si>
  <si>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</si>
  <si>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</si>
  <si>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</si>
  <si>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</si>
  <si>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</si>
  <si>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</si>
  <si>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</si>
  <si>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</si>
  <si>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</si>
  <si>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</si>
  <si>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</si>
  <si>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</si>
  <si>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</si>
  <si>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</si>
  <si>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</si>
  <si>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</si>
  <si>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</si>
  <si>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</si>
  <si>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</si>
  <si>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</si>
  <si>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</si>
  <si>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</si>
  <si>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</si>
  <si>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</si>
  <si>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</si>
  <si>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</si>
  <si>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</si>
  <si>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</si>
  <si>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</si>
  <si>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</si>
  <si>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</si>
  <si>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</si>
  <si>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</si>
  <si>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</si>
  <si>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</si>
  <si>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</si>
  <si>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</si>
  <si>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</si>
  <si>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</si>
  <si>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</si>
  <si>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</si>
  <si>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</si>
  <si>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</si>
  <si>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</si>
  <si>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</si>
  <si>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</si>
  <si>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</si>
  <si>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</si>
  <si>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</si>
  <si>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</si>
  <si>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</si>
  <si>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</si>
  <si>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</si>
  <si>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</si>
  <si>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</si>
  <si>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</si>
  <si>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</si>
  <si>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</si>
  <si>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</si>
  <si>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</si>
  <si>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</si>
  <si>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</si>
  <si>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</si>
  <si>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</si>
  <si>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</si>
  <si>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</si>
  <si>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</si>
  <si>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</si>
  <si>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</si>
  <si>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</si>
  <si>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</si>
  <si>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</si>
  <si>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</si>
  <si>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</si>
  <si>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</si>
  <si>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</si>
  <si>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</si>
  <si>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</si>
  <si>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</si>
  <si>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</si>
  <si>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</si>
  <si>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</si>
  <si>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</si>
  <si>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</si>
  <si>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</si>
  <si>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</si>
  <si>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</si>
  <si>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</si>
  <si>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</si>
  <si>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</si>
  <si>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</si>
  <si>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</si>
  <si>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</si>
  <si>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</si>
  <si>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</si>
  <si>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</si>
  <si>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</si>
  <si>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</si>
  <si>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</si>
  <si>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</si>
  <si>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</si>
  <si>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</si>
  <si>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</si>
  <si>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</si>
  <si>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</si>
  <si>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</si>
  <si>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</si>
  <si>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</si>
  <si>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</si>
  <si>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</si>
  <si>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</si>
  <si>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</si>
  <si>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</si>
  <si>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</si>
  <si>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</si>
  <si>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</si>
  <si>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</si>
  <si>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</si>
  <si>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</si>
  <si>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</si>
  <si>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</si>
  <si>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</si>
  <si>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</si>
  <si>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</si>
  <si>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</si>
  <si>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</si>
  <si>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</si>
  <si>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</si>
  <si>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</si>
  <si>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</si>
  <si>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</si>
  <si>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</si>
  <si>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</si>
  <si>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</si>
  <si>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</si>
  <si>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</si>
  <si>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</si>
  <si>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</si>
  <si>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</si>
  <si>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</si>
  <si>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</si>
  <si>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</si>
  <si>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</si>
  <si>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</si>
  <si>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</si>
  <si>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</si>
  <si>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</si>
  <si>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</si>
  <si>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</si>
  <si>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</si>
  <si>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</si>
  <si>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</si>
  <si>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</si>
  <si>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</si>
  <si>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</si>
  <si>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</si>
  <si>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</si>
  <si>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</si>
  <si>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</si>
  <si>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</si>
  <si>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</si>
  <si>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</si>
  <si>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</si>
  <si>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</si>
  <si>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</si>
  <si>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</si>
  <si>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</si>
  <si>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</si>
  <si>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</si>
  <si>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</si>
  <si>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</si>
  <si>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</si>
  <si>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</si>
  <si>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</si>
  <si>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</si>
  <si>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</si>
  <si>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</si>
  <si>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</si>
  <si>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</si>
  <si>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</si>
  <si>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</si>
  <si>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</si>
  <si>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</si>
  <si>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</si>
  <si>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</si>
  <si>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</si>
  <si>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</si>
  <si>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</si>
  <si>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</si>
  <si>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</si>
  <si>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</si>
  <si>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</si>
  <si>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</si>
  <si>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</si>
  <si>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</si>
  <si>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</si>
  <si>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</si>
  <si>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</si>
  <si>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</si>
  <si>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</si>
  <si>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</si>
  <si>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</si>
  <si>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</si>
  <si>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</si>
  <si>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</si>
  <si>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</si>
  <si>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</si>
  <si>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</si>
  <si>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</si>
  <si>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</si>
  <si>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</si>
  <si>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</si>
  <si>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</si>
  <si>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</si>
  <si>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</si>
  <si>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</si>
  <si>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</si>
  <si>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</si>
  <si>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</si>
  <si>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</si>
  <si>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</si>
  <si>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</si>
  <si>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</si>
  <si>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</si>
  <si>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</si>
  <si>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</si>
  <si>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</si>
  <si>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</si>
  <si>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</si>
  <si>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</si>
  <si>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</si>
  <si>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</si>
  <si>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</si>
  <si>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</si>
  <si>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</si>
  <si>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</si>
  <si>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</si>
  <si>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</si>
  <si>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</si>
  <si>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</si>
  <si>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</si>
  <si>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</si>
  <si>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</si>
  <si>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</si>
  <si>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</si>
  <si>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</si>
  <si>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</si>
  <si>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</si>
  <si>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</si>
  <si>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</si>
  <si>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</si>
  <si>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</si>
  <si>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</si>
  <si>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</si>
  <si>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</si>
  <si>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</si>
  <si>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</si>
  <si>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</si>
  <si>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</si>
  <si>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</si>
  <si>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</si>
  <si>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</si>
  <si>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</si>
  <si>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</si>
  <si>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</si>
  <si>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</si>
  <si>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</si>
  <si>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</si>
  <si>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</si>
  <si>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</si>
  <si>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</si>
  <si>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</si>
  <si>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</si>
  <si>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</si>
  <si>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</si>
  <si>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</si>
  <si>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</si>
  <si>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</si>
  <si>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</si>
  <si>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</si>
  <si>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</si>
  <si>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</si>
  <si>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</si>
  <si>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</si>
  <si>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</si>
  <si>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</si>
  <si>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</si>
  <si>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</si>
  <si>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</si>
  <si>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</si>
  <si>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</si>
  <si>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</si>
  <si>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</si>
  <si>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</si>
  <si>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</si>
  <si>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</si>
  <si>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</si>
  <si>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</si>
  <si>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</si>
  <si>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</si>
  <si>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</si>
  <si>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</si>
  <si>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</si>
  <si>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</si>
  <si>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</si>
  <si>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</si>
  <si>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</si>
  <si>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</si>
  <si>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</si>
  <si>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</si>
  <si>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</si>
  <si>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</si>
  <si>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</si>
  <si>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</si>
  <si>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</si>
  <si>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</si>
  <si>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</si>
  <si>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</si>
  <si>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</si>
  <si>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</si>
  <si>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</si>
  <si>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</si>
  <si>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</si>
  <si>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</si>
  <si>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</si>
  <si>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</si>
  <si>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</si>
  <si>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</si>
  <si>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</si>
  <si>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</si>
  <si>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</si>
  <si>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</si>
  <si>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</si>
  <si>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</si>
  <si>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</si>
  <si>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</si>
  <si>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</si>
  <si>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</si>
  <si>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</si>
  <si>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</si>
  <si>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</si>
  <si>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</si>
  <si>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</si>
  <si>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</si>
  <si>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</si>
  <si>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</si>
  <si>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</si>
  <si>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</si>
  <si>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</si>
  <si>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</si>
  <si>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</si>
  <si>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</si>
  <si>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</si>
  <si>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</si>
  <si>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</si>
  <si>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</si>
  <si>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</si>
  <si>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</si>
  <si>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</si>
  <si>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</si>
  <si>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</si>
  <si>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</si>
  <si>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</si>
  <si>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</si>
  <si>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</si>
  <si>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</si>
  <si>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</si>
  <si>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</si>
  <si>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</si>
  <si>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</si>
  <si>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</si>
  <si>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</si>
  <si>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</si>
  <si>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</si>
  <si>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</si>
  <si>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</si>
  <si>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</si>
  <si>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</si>
  <si>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</si>
  <si>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</si>
  <si>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</si>
  <si>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</si>
  <si>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</si>
  <si>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</si>
  <si>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</si>
  <si>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</si>
  <si>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</si>
  <si>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</si>
  <si>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</si>
  <si>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</si>
  <si>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</si>
  <si>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</si>
  <si>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</si>
  <si>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</si>
  <si>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</si>
  <si>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</si>
  <si>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</si>
  <si>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</si>
  <si>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</si>
  <si>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</si>
  <si>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</si>
  <si>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</si>
  <si>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</si>
  <si>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</si>
  <si>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</si>
  <si>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</si>
  <si>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</si>
  <si>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</si>
  <si>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</si>
  <si>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</si>
  <si>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</si>
  <si>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</si>
  <si>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</si>
  <si>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</si>
  <si>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</si>
  <si>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</si>
  <si>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</si>
  <si>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</si>
  <si>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</si>
  <si>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</si>
  <si>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</si>
  <si>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</si>
  <si>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</si>
  <si>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</si>
  <si>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</si>
  <si>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</si>
  <si>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</si>
  <si>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</si>
  <si>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</si>
  <si>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</si>
  <si>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</si>
  <si>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</si>
  <si>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</si>
  <si>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</si>
  <si>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</si>
  <si>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</si>
  <si>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</si>
  <si>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</si>
  <si>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</si>
  <si>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</si>
  <si>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</si>
  <si>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</si>
  <si>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</si>
  <si>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</si>
  <si>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</si>
  <si>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</si>
  <si>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</si>
  <si>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</si>
  <si>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</si>
  <si>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</si>
  <si>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</si>
  <si>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</si>
  <si>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</si>
  <si>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</si>
  <si>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</si>
  <si>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</si>
  <si>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</si>
  <si>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</si>
  <si>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</si>
  <si>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</si>
  <si>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</si>
  <si>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</si>
  <si>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</si>
  <si>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</si>
  <si>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</si>
  <si>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</si>
  <si>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</si>
  <si>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</si>
  <si>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</si>
  <si>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</si>
  <si>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</si>
  <si>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</si>
  <si>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</si>
  <si>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</si>
  <si>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</si>
  <si>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</si>
  <si>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</si>
  <si>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</si>
  <si>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</si>
  <si>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</si>
  <si>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</si>
  <si>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</si>
  <si>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</si>
  <si>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</si>
  <si>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</si>
  <si>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</si>
  <si>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</si>
  <si>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</si>
  <si>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</si>
  <si>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</si>
  <si>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</si>
  <si>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</si>
  <si>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</si>
  <si>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</si>
  <si>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</si>
  <si>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</si>
  <si>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</si>
  <si>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</si>
  <si>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</si>
  <si>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</si>
  <si>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</si>
  <si>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</si>
  <si>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</si>
  <si>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</si>
  <si>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</si>
  <si>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</si>
  <si>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</si>
  <si>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</si>
  <si>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</si>
  <si>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</si>
  <si>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</si>
  <si>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</si>
  <si>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</si>
  <si>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</si>
  <si>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</si>
  <si>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</si>
  <si>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</si>
  <si>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</si>
  <si>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</si>
  <si>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</si>
  <si>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</si>
  <si>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</si>
  <si>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</si>
  <si>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</si>
  <si>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</si>
  <si>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</si>
  <si>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</si>
  <si>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</si>
  <si>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</si>
  <si>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</si>
  <si>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</si>
  <si>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</si>
  <si>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</si>
  <si>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</si>
  <si>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</si>
  <si>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</si>
  <si>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</si>
  <si>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</si>
  <si>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</si>
  <si>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</si>
  <si>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</si>
  <si>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</si>
  <si>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</si>
  <si>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</si>
  <si>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</si>
  <si>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</si>
  <si>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</si>
  <si>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</si>
  <si>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</si>
  <si>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</si>
  <si>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</si>
  <si>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</si>
  <si>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</si>
  <si>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</si>
  <si>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</si>
  <si>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</si>
  <si>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</si>
  <si>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</si>
  <si>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</si>
  <si>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</si>
  <si>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</si>
  <si>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</si>
  <si>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</si>
  <si>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</si>
  <si>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</si>
  <si>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</si>
  <si>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</si>
  <si>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</si>
  <si>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</si>
  <si>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</si>
  <si>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</si>
  <si>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</si>
  <si>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</si>
  <si>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</si>
  <si>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</si>
  <si>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</si>
  <si>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</si>
  <si>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</si>
  <si>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</si>
  <si>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</si>
  <si>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</si>
  <si>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</si>
  <si>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</si>
  <si>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</si>
  <si>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</si>
  <si>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</si>
  <si>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</si>
  <si>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</si>
  <si>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</si>
  <si>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</si>
  <si>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</si>
  <si>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</si>
  <si>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</si>
  <si>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</si>
  <si>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</si>
  <si>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</si>
  <si>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</si>
  <si>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</si>
  <si>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</si>
  <si>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</si>
  <si>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</si>
  <si>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</si>
  <si>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</si>
  <si>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</si>
  <si>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</si>
  <si>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</si>
  <si>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</si>
  <si>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</si>
  <si>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</si>
  <si>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</si>
  <si>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</si>
  <si>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</si>
  <si>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</si>
  <si>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</si>
  <si>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</si>
  <si>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</si>
  <si>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</si>
  <si>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</si>
  <si>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</si>
  <si>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</si>
  <si>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</si>
  <si>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</si>
  <si>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</si>
  <si>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</si>
  <si>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</si>
  <si>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</si>
  <si>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</si>
  <si>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</si>
  <si>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</si>
  <si>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</si>
  <si>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</si>
  <si>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</si>
  <si>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</si>
  <si>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</si>
  <si>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</si>
  <si>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</si>
  <si>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</si>
  <si>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</si>
  <si>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</si>
  <si>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</si>
  <si>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</si>
  <si>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</si>
  <si>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</si>
  <si>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</si>
  <si>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</si>
  <si>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</si>
  <si>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</si>
  <si>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</si>
  <si>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</si>
  <si>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</si>
  <si>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</si>
  <si>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</si>
  <si>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</si>
  <si>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</si>
  <si>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</si>
  <si>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</si>
  <si>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</si>
  <si>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</si>
  <si>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</si>
  <si>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</si>
  <si>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</si>
  <si>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</si>
  <si>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</si>
  <si>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</si>
  <si>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</si>
  <si>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</si>
  <si>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</si>
  <si>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</si>
  <si>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</si>
  <si>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</si>
  <si>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</si>
  <si>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</si>
  <si>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</si>
  <si>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</si>
  <si>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</si>
  <si>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</si>
  <si>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</si>
  <si>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</si>
  <si>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</si>
  <si>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</si>
  <si>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</si>
  <si>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</si>
  <si>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</si>
  <si>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</si>
  <si>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</si>
  <si>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</si>
  <si>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</si>
  <si>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</si>
  <si>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</si>
  <si>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</si>
  <si>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</si>
  <si>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</si>
  <si>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</si>
  <si>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</si>
  <si>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</si>
  <si>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</si>
  <si>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</si>
  <si>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</si>
  <si>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</si>
  <si>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</si>
  <si>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</si>
  <si>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</si>
  <si>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</si>
  <si>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</si>
  <si>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</si>
  <si>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</si>
  <si>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</si>
  <si>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</si>
  <si>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</si>
  <si>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</si>
  <si>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</si>
  <si>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</si>
  <si>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</si>
  <si>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</si>
  <si>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</si>
  <si>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</si>
  <si>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</si>
  <si>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</si>
  <si>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</si>
  <si>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</si>
  <si>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</si>
  <si>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</si>
  <si>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</si>
  <si>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</si>
  <si>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</si>
  <si>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</si>
  <si>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</si>
  <si>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</si>
  <si>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</si>
  <si>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</si>
  <si>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</si>
  <si>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</si>
  <si>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</si>
  <si>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</si>
  <si>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</si>
  <si>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</si>
  <si>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</si>
  <si>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</si>
  <si>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</si>
  <si>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</si>
  <si>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</si>
  <si>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</si>
  <si>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</si>
  <si>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</si>
  <si>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</si>
  <si>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</si>
  <si>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</si>
  <si>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</si>
  <si>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</si>
  <si>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</si>
  <si>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</si>
  <si>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</si>
  <si>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</si>
  <si>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</si>
  <si>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</si>
  <si>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</si>
  <si>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</si>
  <si>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</si>
  <si>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</si>
  <si>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</si>
  <si>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</si>
  <si>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</si>
  <si>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</si>
  <si>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</si>
  <si>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</si>
  <si>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</si>
  <si>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</si>
  <si>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</si>
  <si>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</si>
  <si>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</si>
  <si>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</si>
  <si>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</si>
  <si>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</si>
  <si>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</si>
  <si>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</si>
  <si>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</si>
  <si>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</si>
  <si>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</si>
  <si>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</si>
  <si>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</si>
  <si>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</si>
  <si>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</si>
  <si>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</si>
  <si>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</si>
  <si>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</si>
  <si>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</si>
  <si>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</si>
  <si>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</si>
  <si>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</si>
  <si>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</si>
  <si>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</si>
  <si>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</si>
  <si>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</si>
  <si>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</si>
  <si>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</si>
  <si>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</si>
  <si>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</si>
  <si>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</si>
  <si>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</si>
  <si>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</si>
  <si>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</si>
  <si>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</si>
  <si>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</si>
  <si>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</si>
  <si>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</si>
  <si>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</si>
  <si>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</si>
  <si>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</si>
  <si>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</si>
  <si>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</si>
  <si>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</si>
  <si>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</si>
  <si>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</si>
  <si>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</si>
  <si>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</si>
  <si>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</si>
  <si>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</si>
  <si>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</si>
  <si>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</si>
  <si>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</si>
  <si>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</si>
  <si>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</si>
  <si>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</si>
  <si>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</si>
  <si>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</si>
  <si>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</si>
  <si>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</si>
  <si>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</si>
  <si>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</si>
  <si>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</si>
  <si>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</si>
  <si>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</si>
  <si>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</si>
  <si>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</si>
  <si>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</si>
  <si>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</si>
  <si>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</si>
  <si>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</si>
  <si>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</si>
  <si>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</si>
  <si>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</si>
  <si>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</si>
  <si>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</si>
  <si>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</si>
  <si>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</si>
  <si>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</si>
  <si>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</si>
  <si>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</si>
  <si>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</si>
  <si>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</si>
  <si>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</si>
  <si>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</si>
  <si>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</si>
  <si>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</si>
  <si>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</si>
  <si>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</si>
  <si>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</si>
  <si>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</si>
  <si>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</si>
  <si>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</si>
  <si>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</si>
  <si>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</si>
  <si>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</si>
  <si>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</si>
  <si>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</si>
  <si>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</si>
  <si>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</si>
  <si>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</si>
  <si>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</si>
  <si>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</si>
  <si>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</si>
  <si>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</si>
  <si>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</si>
  <si>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</si>
  <si>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</si>
  <si>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</si>
  <si>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</si>
  <si>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</si>
  <si>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</si>
  <si>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</si>
  <si>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</si>
  <si>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</si>
  <si>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</si>
  <si>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</si>
  <si>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</si>
  <si>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</si>
  <si>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</si>
  <si>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</si>
  <si>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</si>
  <si>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</si>
  <si>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</si>
  <si>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</si>
  <si>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</si>
  <si>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</si>
  <si>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</si>
  <si>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</si>
  <si>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</si>
  <si>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</si>
  <si>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</si>
  <si>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</si>
  <si>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</si>
  <si>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</si>
  <si>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</si>
  <si>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</si>
  <si>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</si>
  <si>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</si>
  <si>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</si>
  <si>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</si>
  <si>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</si>
  <si>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</si>
  <si>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</si>
  <si>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</si>
  <si>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</si>
  <si>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</si>
  <si>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</si>
  <si>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</si>
  <si>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</si>
  <si>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</si>
  <si>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</si>
  <si>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</si>
  <si>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</si>
  <si>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</si>
  <si>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</si>
  <si>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</si>
  <si>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</si>
  <si>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</si>
  <si>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</si>
  <si>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</si>
  <si>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</si>
  <si>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</si>
  <si>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</si>
  <si>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</si>
  <si>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</si>
  <si>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</si>
  <si>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</si>
  <si>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</si>
  <si>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</si>
  <si>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</si>
  <si>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</si>
  <si>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</si>
  <si>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</si>
  <si>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</si>
  <si>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</si>
  <si>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</si>
  <si>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</si>
  <si>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</si>
  <si>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</si>
  <si>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</si>
  <si>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</si>
  <si>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</si>
  <si>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</si>
  <si>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</si>
  <si>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</si>
  <si>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</si>
  <si>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</si>
  <si>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</si>
  <si>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</si>
  <si>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</si>
  <si>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</si>
  <si>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</si>
  <si>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</si>
  <si>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</si>
  <si>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</si>
  <si>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</si>
  <si>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</si>
  <si>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</si>
  <si>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</si>
  <si>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</si>
  <si>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</si>
  <si>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</si>
  <si>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</si>
  <si>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</si>
  <si>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</si>
  <si>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</si>
  <si>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</si>
  <si>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</si>
  <si>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</si>
  <si>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</si>
  <si>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</si>
  <si>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</si>
  <si>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</si>
  <si>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</si>
  <si>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</si>
  <si>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</si>
  <si>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</si>
  <si>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</si>
  <si>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</si>
  <si>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</si>
  <si>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</si>
  <si>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</si>
  <si>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</si>
  <si>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</si>
  <si>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</si>
  <si>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</si>
  <si>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</si>
  <si>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</si>
  <si>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</si>
  <si>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</si>
  <si>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</si>
  <si>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</si>
  <si>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</si>
  <si>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</si>
  <si>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</si>
  <si>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</si>
  <si>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</si>
  <si>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</si>
  <si>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</si>
  <si>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</si>
  <si>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</si>
  <si>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</si>
  <si>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</si>
  <si>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</si>
  <si>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</si>
  <si>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</si>
  <si>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</si>
  <si>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</si>
  <si>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</si>
  <si>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</si>
  <si>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</si>
  <si>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</si>
  <si>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</si>
  <si>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</si>
  <si>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</si>
  <si>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</si>
  <si>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</si>
  <si>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</si>
  <si>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</si>
  <si>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</si>
  <si>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</si>
  <si>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</si>
  <si>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</si>
  <si>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</si>
  <si>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</si>
  <si>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</si>
  <si>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</si>
  <si>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</si>
  <si>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</si>
  <si>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</si>
  <si>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</si>
  <si>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</si>
  <si>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</si>
  <si>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</si>
  <si>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</si>
  <si>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</si>
  <si>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</si>
  <si>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</si>
  <si>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</si>
  <si>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</si>
  <si>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</si>
  <si>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</si>
  <si>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</si>
  <si>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</si>
  <si>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</si>
  <si>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</si>
  <si>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</si>
  <si>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</si>
  <si>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</si>
  <si>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</si>
  <si>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</si>
  <si>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</si>
  <si>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</si>
  <si>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</si>
  <si>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</si>
  <si>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</si>
  <si>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</si>
  <si>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</si>
  <si>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</si>
  <si>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</si>
  <si>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</si>
  <si>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</si>
  <si>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</si>
  <si>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</si>
  <si>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</si>
  <si>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</si>
  <si>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</si>
  <si>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</si>
  <si>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</si>
  <si>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</si>
  <si>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</si>
  <si>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</si>
  <si>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</si>
  <si>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</si>
  <si>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</si>
  <si>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</si>
  <si>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</si>
  <si>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</si>
  <si>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</si>
  <si>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</si>
  <si>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</si>
  <si>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</si>
  <si>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</si>
  <si>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</si>
  <si>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</si>
  <si>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</si>
  <si>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</si>
  <si>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</si>
  <si>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</si>
  <si>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</si>
  <si>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</si>
  <si>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</si>
  <si>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</si>
  <si>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</si>
  <si>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</si>
  <si>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</si>
  <si>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</si>
  <si>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</si>
  <si>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</si>
  <si>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</si>
  <si>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</si>
  <si>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</si>
  <si>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</si>
  <si>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</si>
  <si>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</si>
  <si>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</si>
  <si>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</si>
  <si>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</si>
  <si>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</si>
  <si>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</si>
  <si>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</si>
  <si>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</si>
  <si>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</si>
  <si>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</si>
  <si>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</si>
  <si>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</si>
  <si>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</si>
  <si>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</si>
  <si>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</si>
  <si>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</si>
  <si>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</si>
  <si>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</si>
  <si>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</si>
  <si>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</si>
  <si>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</si>
  <si>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</si>
  <si>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</si>
  <si>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</si>
  <si>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</si>
  <si>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</si>
  <si>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</si>
  <si>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</si>
  <si>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</si>
  <si>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</si>
  <si>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</si>
  <si>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</si>
  <si>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</si>
  <si>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</si>
  <si>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</si>
  <si>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</si>
  <si>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</si>
  <si>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</si>
  <si>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</si>
  <si>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</si>
  <si>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</si>
  <si>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</si>
  <si>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</si>
  <si>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</si>
  <si>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</si>
  <si>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</si>
  <si>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</si>
  <si>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</si>
  <si>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</si>
  <si>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</si>
  <si>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</si>
  <si>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</si>
  <si>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</si>
  <si>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</si>
  <si>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</si>
  <si>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</si>
  <si>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</si>
  <si>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</si>
  <si>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</si>
  <si>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</si>
  <si>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</si>
  <si>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</si>
  <si>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</si>
  <si>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</si>
  <si>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</si>
  <si>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</si>
  <si>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</si>
  <si>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</si>
  <si>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</si>
  <si>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</si>
  <si>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</si>
  <si>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</si>
  <si>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</si>
  <si>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</si>
  <si>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</si>
  <si>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</si>
  <si>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</si>
  <si>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</si>
  <si>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</si>
  <si>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</si>
  <si>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</si>
  <si>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</si>
  <si>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</si>
  <si>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</si>
  <si>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</si>
  <si>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</si>
  <si>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</si>
  <si>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</si>
  <si>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</si>
  <si>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</si>
  <si>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</si>
  <si>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</si>
  <si>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</si>
  <si>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</si>
  <si>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</si>
  <si>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</si>
  <si>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</si>
  <si>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</si>
  <si>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</si>
  <si>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</si>
  <si>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</si>
  <si>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</si>
  <si>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</si>
  <si>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</si>
  <si>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</si>
  <si>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</si>
  <si>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</si>
  <si>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</si>
  <si>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</si>
  <si>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</si>
  <si>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</si>
  <si>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</si>
  <si>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</si>
  <si>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</si>
  <si>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</si>
  <si>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</si>
  <si>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</si>
  <si>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</si>
  <si>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</si>
  <si>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</si>
  <si>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</si>
  <si>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</si>
  <si>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</si>
  <si>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</si>
  <si>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</si>
  <si>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</si>
  <si>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</si>
  <si>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</si>
  <si>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</si>
  <si>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</si>
  <si>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</si>
  <si>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</si>
  <si>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</si>
  <si>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</si>
  <si>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</si>
  <si>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</si>
  <si>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</si>
  <si>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</si>
  <si>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</si>
  <si>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</si>
  <si>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</si>
  <si>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</si>
  <si>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</si>
  <si>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</si>
  <si>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</si>
  <si>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</si>
  <si>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</si>
  <si>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</si>
  <si>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</si>
  <si>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</si>
  <si>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</si>
  <si>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</si>
  <si>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</si>
  <si>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</si>
  <si>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</si>
  <si>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</si>
  <si>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</si>
  <si>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</si>
  <si>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</si>
  <si>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</si>
  <si>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</si>
  <si>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</si>
  <si>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</si>
  <si>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</si>
  <si>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</si>
  <si>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</si>
  <si>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</si>
  <si>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</si>
  <si>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</si>
  <si>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</si>
  <si>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</si>
  <si>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</si>
  <si>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</si>
  <si>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</si>
  <si>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</si>
  <si>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</si>
  <si>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</si>
  <si>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</si>
  <si>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</si>
  <si>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</si>
  <si>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</si>
  <si>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</si>
  <si>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</si>
  <si>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</si>
  <si>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</si>
  <si>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</si>
  <si>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</si>
  <si>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</si>
  <si>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</si>
  <si>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</si>
  <si>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</si>
  <si>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</si>
  <si>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</si>
  <si>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</si>
  <si>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</si>
  <si>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</si>
  <si>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</si>
  <si>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</si>
  <si>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</si>
  <si>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</si>
  <si>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</si>
  <si>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</si>
  <si>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</si>
  <si>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</si>
  <si>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</si>
  <si>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</si>
  <si>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</si>
  <si>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</si>
  <si>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</si>
  <si>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</si>
  <si>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</si>
  <si>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</si>
  <si>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</si>
  <si>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</si>
  <si>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</si>
  <si>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</si>
  <si>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</si>
  <si>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</si>
  <si>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</si>
  <si>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</si>
  <si>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</si>
  <si>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</si>
  <si>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</si>
  <si>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</si>
  <si>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</si>
  <si>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</si>
  <si>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</si>
  <si>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</si>
  <si>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</si>
  <si>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</si>
  <si>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</si>
  <si>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</si>
  <si>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</si>
  <si>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</si>
  <si>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</si>
  <si>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</si>
  <si>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</si>
  <si>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</si>
  <si>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</si>
  <si>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</si>
  <si>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</si>
  <si>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</si>
  <si>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</si>
  <si>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</si>
  <si>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</si>
  <si>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</si>
  <si>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</si>
  <si>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</si>
  <si>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</si>
  <si>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</si>
  <si>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</si>
  <si>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</si>
  <si>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</si>
  <si>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</si>
  <si>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</si>
  <si>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</si>
  <si>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</si>
  <si>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</si>
  <si>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</si>
  <si>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</si>
  <si>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</si>
  <si>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</si>
  <si>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</si>
  <si>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</si>
  <si>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</si>
  <si>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</si>
  <si>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</si>
  <si>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</si>
  <si>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</si>
  <si>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</si>
  <si>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</si>
  <si>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</si>
  <si>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</si>
  <si>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</si>
  <si>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</si>
  <si>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</si>
  <si>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</si>
  <si>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</si>
  <si>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</si>
  <si>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</si>
  <si>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</si>
  <si>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</si>
  <si>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</si>
  <si>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</si>
  <si>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</si>
  <si>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</si>
  <si>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</si>
  <si>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</si>
  <si>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</si>
  <si>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</si>
  <si>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</si>
  <si>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</si>
  <si>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</si>
  <si>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</si>
  <si>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</si>
  <si>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</si>
  <si>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</si>
  <si>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</si>
  <si>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</si>
  <si>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</si>
  <si>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</si>
  <si>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</si>
  <si>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</si>
  <si>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</si>
  <si>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</si>
  <si>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</si>
  <si>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</si>
  <si>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</si>
  <si>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</si>
  <si>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</si>
  <si>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</si>
  <si>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</si>
  <si>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</si>
  <si>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</si>
  <si>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</si>
  <si>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</si>
  <si>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</si>
  <si>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</si>
  <si>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</si>
  <si>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</si>
  <si>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</si>
  <si>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</si>
  <si>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</si>
  <si>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</si>
  <si>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</si>
  <si>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</si>
  <si>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</si>
  <si>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</si>
  <si>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</si>
  <si>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</si>
  <si>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</si>
  <si>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</si>
  <si>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</si>
  <si>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</si>
  <si>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</si>
  <si>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</si>
  <si>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</si>
  <si>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</si>
  <si>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</si>
  <si>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</si>
  <si>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</si>
  <si>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</si>
  <si>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</si>
  <si>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</si>
  <si>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</si>
  <si>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</si>
  <si>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</si>
  <si>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</si>
  <si>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</si>
  <si>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</si>
  <si>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</si>
  <si>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</si>
  <si>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</si>
  <si>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</si>
  <si>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</si>
  <si>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</si>
  <si>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</si>
  <si>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</si>
  <si>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</si>
  <si>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</si>
  <si>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</si>
  <si>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</si>
  <si>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</si>
  <si>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</si>
  <si>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</si>
  <si>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</si>
  <si>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</si>
  <si>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</si>
  <si>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</si>
  <si>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</si>
  <si>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</si>
  <si>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</si>
  <si>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</si>
  <si>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</si>
  <si>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</si>
  <si>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</si>
  <si>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</si>
  <si>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</si>
  <si>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</si>
  <si>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</si>
  <si>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</si>
  <si>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</si>
  <si>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</si>
  <si>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</si>
  <si>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</si>
  <si>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</si>
  <si>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</si>
  <si>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</si>
  <si>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</si>
  <si>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</si>
  <si>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</si>
  <si>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</si>
  <si>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</si>
  <si>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</si>
  <si>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</si>
  <si>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</si>
  <si>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</si>
  <si>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</si>
  <si>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</si>
  <si>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</si>
  <si>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</si>
  <si>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</si>
  <si>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</si>
  <si>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</si>
  <si>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</si>
  <si>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</si>
  <si>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</si>
  <si>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</si>
  <si>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</si>
  <si>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</si>
  <si>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</si>
  <si>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</si>
  <si>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</si>
  <si>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</si>
  <si>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</si>
  <si>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</si>
  <si>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</si>
  <si>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</si>
  <si>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</si>
  <si>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</si>
  <si>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</si>
  <si>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</si>
  <si>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</si>
  <si>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</si>
  <si>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</si>
  <si>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</si>
  <si>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</si>
  <si>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</si>
  <si>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</si>
  <si>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</si>
  <si>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</si>
  <si>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</si>
  <si>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</si>
  <si>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</si>
  <si>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</si>
  <si>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</si>
  <si>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</si>
  <si>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</si>
  <si>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</si>
  <si>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</si>
  <si>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</si>
  <si>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</si>
  <si>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</si>
  <si>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</si>
  <si>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</si>
  <si>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</si>
  <si>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</si>
  <si>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</si>
  <si>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</si>
  <si>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</si>
  <si>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</si>
  <si>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</si>
  <si>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</si>
  <si>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</si>
  <si>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</si>
  <si>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</si>
  <si>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</si>
  <si>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</si>
  <si>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</si>
  <si>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</si>
  <si>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</si>
  <si>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</si>
  <si>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</si>
  <si>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</si>
  <si>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</si>
  <si>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</si>
  <si>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</si>
  <si>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</si>
  <si>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</si>
  <si>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</si>
  <si>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</si>
  <si>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</si>
  <si>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</si>
  <si>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</si>
  <si>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</si>
  <si>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</si>
  <si>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</si>
  <si>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</si>
  <si>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</si>
  <si>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</si>
  <si>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</si>
  <si>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</si>
  <si>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</si>
  <si>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</si>
  <si>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</si>
  <si>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</si>
  <si>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</si>
  <si>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</si>
  <si>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</si>
  <si>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</si>
  <si>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</si>
  <si>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</si>
  <si>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</si>
  <si>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</si>
  <si>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</si>
  <si>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</si>
  <si>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</si>
  <si>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</si>
  <si>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</si>
  <si>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</si>
  <si>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</si>
  <si>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</si>
  <si>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</si>
  <si>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</si>
  <si>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</si>
  <si>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</si>
  <si>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</si>
  <si>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</si>
  <si>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</si>
  <si>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</si>
  <si>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</si>
  <si>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</si>
  <si>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</si>
  <si>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</si>
  <si>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</si>
  <si>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</si>
  <si>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</si>
  <si>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</si>
  <si>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</si>
  <si>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</si>
  <si>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</si>
  <si>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</si>
  <si>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</si>
  <si>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</si>
  <si>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</si>
  <si>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</si>
  <si>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</si>
  <si>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</si>
  <si>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</si>
  <si>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</si>
  <si>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</si>
  <si>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</si>
  <si>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</si>
  <si>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</si>
  <si>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</si>
  <si>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</si>
  <si>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</si>
  <si>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</si>
  <si>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</si>
  <si>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</si>
  <si>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</si>
  <si>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</si>
  <si>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</si>
  <si>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</si>
  <si>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</si>
  <si>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</si>
  <si>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</si>
  <si>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</si>
  <si>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</si>
  <si>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</si>
  <si>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</si>
  <si>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</si>
  <si>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</si>
  <si>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</si>
  <si>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</si>
  <si>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</si>
  <si>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</si>
  <si>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</si>
  <si>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</si>
  <si>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</si>
  <si>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</si>
  <si>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</si>
  <si>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</si>
  <si>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</si>
  <si>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</si>
  <si>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</si>
  <si>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</si>
  <si>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</si>
  <si>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</si>
  <si>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</si>
  <si>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</si>
  <si>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</si>
  <si>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</si>
  <si>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</si>
  <si>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</si>
  <si>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</si>
  <si>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</si>
  <si>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</si>
  <si>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</si>
  <si>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</si>
  <si>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</si>
  <si>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</si>
  <si>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</si>
  <si>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</si>
  <si>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</si>
  <si>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</si>
  <si>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</si>
  <si>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</si>
  <si>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</si>
  <si>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</si>
  <si>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</si>
  <si>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</si>
  <si>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</si>
  <si>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</si>
  <si>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</si>
  <si>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</si>
  <si>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</si>
  <si>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</si>
  <si>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</si>
  <si>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</si>
  <si>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</si>
  <si>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</si>
  <si>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</si>
  <si>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</si>
  <si>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</si>
  <si>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</si>
  <si>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</si>
  <si>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</si>
  <si>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</si>
  <si>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</si>
  <si>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</si>
  <si>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</si>
  <si>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</si>
  <si>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</si>
  <si>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</si>
  <si>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</si>
  <si>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</si>
  <si>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</si>
  <si>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</si>
  <si>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</si>
  <si>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</si>
  <si>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</si>
  <si>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</si>
  <si>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</si>
  <si>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</si>
  <si>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</si>
  <si>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</si>
  <si>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</si>
  <si>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</si>
  <si>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</si>
  <si>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</si>
  <si>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</si>
  <si>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</si>
  <si>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</si>
  <si>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</si>
  <si>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</si>
  <si>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</si>
  <si>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</si>
  <si>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</si>
  <si>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</si>
  <si>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</si>
  <si>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</si>
  <si>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</si>
  <si>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</si>
  <si>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</si>
  <si>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</si>
  <si>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</si>
  <si>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</si>
  <si>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</si>
  <si>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</si>
  <si>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</si>
  <si>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</si>
  <si>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</si>
  <si>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</si>
  <si>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</si>
  <si>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</si>
  <si>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</si>
  <si>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</si>
  <si>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</si>
  <si>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</si>
  <si>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</si>
  <si>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</si>
  <si>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</si>
  <si>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</si>
  <si>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</si>
  <si>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</si>
  <si>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</si>
  <si>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</si>
  <si>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</si>
  <si>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</si>
  <si>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</si>
  <si>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</si>
  <si>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</si>
  <si>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</si>
  <si>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</si>
  <si>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</si>
  <si>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</si>
  <si>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</si>
  <si>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</si>
  <si>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</si>
  <si>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</si>
  <si>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</si>
  <si>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</si>
  <si>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</si>
  <si>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</si>
  <si>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</si>
  <si>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</si>
  <si>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</si>
  <si>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</si>
  <si>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</si>
  <si>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</si>
  <si>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</si>
  <si>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</si>
  <si>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</si>
  <si>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</si>
  <si>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</si>
  <si>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</si>
  <si>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</si>
  <si>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</si>
  <si>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</si>
  <si>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</si>
  <si>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</si>
  <si>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</si>
  <si>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</si>
  <si>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</si>
  <si>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</si>
  <si>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</si>
  <si>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</si>
  <si>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</si>
  <si>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</si>
  <si>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</si>
  <si>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</si>
  <si>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</si>
  <si>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</si>
  <si>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</si>
  <si>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</si>
  <si>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</si>
  <si>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</si>
  <si>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</si>
  <si>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</si>
  <si>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</si>
  <si>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</si>
  <si>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</si>
  <si>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</si>
  <si>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</si>
  <si>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</si>
  <si>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</si>
  <si>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</si>
  <si>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</si>
  <si>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</si>
  <si>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</si>
  <si>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</si>
  <si>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</si>
  <si>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</si>
  <si>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</si>
  <si>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</si>
  <si>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</si>
  <si>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</si>
  <si>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</si>
  <si>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</si>
  <si>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</si>
  <si>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</si>
  <si>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</si>
  <si>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</si>
  <si>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</si>
  <si>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</si>
  <si>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</si>
  <si>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</si>
  <si>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</si>
  <si>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</si>
  <si>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</si>
  <si>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</si>
  <si>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</si>
  <si>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</si>
  <si>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</si>
  <si>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</si>
  <si>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</si>
  <si>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</si>
  <si>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</si>
  <si>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</si>
  <si>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</si>
  <si>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</si>
  <si>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</si>
  <si>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</si>
  <si>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</si>
  <si>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</si>
  <si>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</si>
  <si>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</si>
  <si>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</si>
  <si>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</si>
  <si>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</si>
  <si>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</si>
  <si>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</si>
  <si>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</si>
  <si>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</si>
  <si>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</si>
  <si>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</si>
  <si>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</si>
  <si>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</si>
  <si>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</si>
  <si>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</si>
  <si>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</si>
  <si>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</si>
  <si>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</si>
  <si>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</si>
  <si>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</si>
  <si>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</si>
  <si>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</si>
  <si>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</si>
  <si>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</si>
  <si>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</si>
  <si>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</si>
  <si>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</si>
  <si>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</si>
  <si>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</si>
  <si>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</si>
  <si>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</si>
  <si>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</si>
  <si>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</si>
  <si>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</si>
  <si>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</si>
  <si>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</si>
  <si>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</si>
  <si>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</si>
  <si>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</si>
  <si>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</si>
  <si>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</si>
  <si>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</si>
  <si>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</si>
  <si>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</si>
  <si>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</si>
  <si>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</si>
  <si>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</si>
  <si>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</si>
  <si>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</si>
  <si>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</si>
  <si>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</si>
  <si>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</si>
  <si>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</si>
  <si>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</si>
  <si>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</si>
  <si>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</si>
  <si>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</si>
  <si>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</si>
  <si>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</si>
  <si>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</si>
  <si>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</si>
  <si>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</si>
  <si>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</si>
  <si>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</si>
  <si>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</si>
  <si>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</si>
  <si>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</si>
  <si>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</si>
  <si>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</si>
  <si>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</si>
  <si>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</si>
  <si>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</si>
  <si>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</si>
  <si>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</si>
  <si>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</si>
  <si>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</si>
  <si>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</si>
  <si>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</si>
  <si>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</si>
  <si>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</si>
  <si>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</si>
  <si>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</si>
  <si>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</si>
  <si>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</si>
  <si>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</si>
  <si>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</si>
  <si>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</si>
  <si>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</si>
  <si>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</si>
  <si>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</si>
  <si>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</si>
  <si>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</si>
  <si>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</si>
  <si>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</si>
  <si>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</si>
  <si>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</si>
  <si>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</si>
  <si>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</si>
  <si>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</si>
  <si>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</si>
  <si>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</si>
  <si>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</si>
  <si>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</si>
  <si>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</si>
  <si>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</si>
  <si>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</si>
  <si>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</si>
  <si>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</si>
  <si>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</si>
  <si>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</si>
  <si>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</si>
  <si>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</si>
  <si>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</si>
  <si>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</si>
  <si>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</si>
  <si>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</si>
  <si>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</si>
  <si>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</si>
  <si>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</si>
  <si>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</si>
  <si>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</si>
  <si>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</si>
  <si>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</si>
  <si>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</si>
  <si>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</si>
  <si>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</si>
  <si>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</si>
  <si>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</si>
  <si>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</si>
  <si>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</si>
  <si>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</si>
  <si>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</si>
  <si>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</si>
  <si>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</si>
  <si>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</si>
  <si>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</si>
  <si>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</si>
  <si>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</si>
  <si>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</si>
  <si>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</si>
  <si>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</si>
  <si>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</si>
  <si>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</si>
  <si>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</si>
  <si>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</si>
  <si>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</si>
  <si>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</si>
  <si>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</si>
  <si>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</si>
  <si>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</si>
  <si>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</si>
  <si>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</si>
  <si>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</si>
  <si>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</si>
  <si>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</si>
  <si>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</si>
  <si>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</si>
  <si>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</si>
  <si>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</si>
  <si>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</si>
  <si>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</si>
  <si>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</si>
  <si>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</si>
  <si>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</si>
  <si>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</si>
  <si>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</si>
  <si>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</si>
  <si>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</si>
  <si>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</si>
  <si>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</si>
  <si>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</si>
  <si>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</si>
  <si>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</si>
  <si>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</si>
  <si>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</si>
  <si>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</si>
  <si>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</si>
  <si>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</si>
  <si>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</si>
  <si>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</si>
  <si>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</si>
  <si>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</si>
  <si>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</si>
  <si>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</si>
  <si>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</si>
  <si>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</si>
  <si>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</si>
  <si>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</si>
  <si>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</si>
  <si>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</si>
  <si>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</si>
  <si>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</si>
  <si>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</si>
  <si>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</si>
  <si>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</si>
  <si>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</si>
  <si>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</si>
  <si>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</si>
  <si>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</si>
  <si>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</si>
  <si>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</si>
  <si>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</si>
  <si>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</si>
  <si>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</si>
  <si>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</si>
  <si>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</si>
  <si>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</si>
  <si>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</si>
  <si>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</si>
  <si>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</si>
  <si>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</si>
  <si>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</si>
  <si>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</si>
  <si>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</si>
  <si>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</si>
  <si>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</si>
  <si>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</si>
  <si>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</si>
  <si>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</si>
  <si>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</si>
  <si>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</si>
  <si>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</si>
  <si>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</si>
  <si>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</si>
  <si>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</si>
  <si>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</si>
  <si>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</si>
  <si>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</si>
  <si>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</si>
  <si>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</si>
  <si>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</si>
  <si>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</si>
  <si>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</si>
  <si>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</si>
  <si>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</si>
  <si>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</si>
  <si>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</si>
  <si>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</si>
  <si>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</si>
  <si>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</si>
  <si>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</si>
  <si>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</si>
  <si>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</si>
  <si>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</si>
  <si>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</si>
  <si>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</si>
  <si>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</si>
  <si>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</si>
  <si>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</si>
  <si>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</si>
  <si>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</si>
  <si>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</si>
  <si>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</si>
  <si>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</si>
  <si>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</si>
  <si>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</si>
  <si>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</si>
  <si>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</si>
  <si>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</si>
  <si>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</si>
  <si>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</si>
  <si>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</si>
  <si>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</si>
  <si>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</si>
  <si>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</si>
  <si>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</si>
  <si>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</si>
  <si>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</si>
  <si>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</si>
  <si>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</si>
  <si>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</si>
  <si>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</si>
  <si>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</si>
  <si>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</si>
  <si>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</si>
  <si>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</si>
  <si>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</si>
  <si>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</si>
  <si>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</si>
  <si>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</si>
  <si>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</si>
  <si>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</si>
  <si>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</si>
  <si>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</si>
  <si>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</si>
  <si>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</si>
  <si>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</si>
  <si>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</si>
  <si>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</si>
  <si>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</si>
  <si>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</si>
  <si>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</si>
  <si>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</si>
  <si>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</si>
  <si>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</si>
  <si>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</si>
  <si>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</si>
  <si>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</si>
  <si>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</si>
  <si>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</si>
  <si>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</si>
  <si>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</si>
  <si>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</si>
  <si>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</si>
  <si>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</si>
  <si>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</si>
  <si>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</si>
  <si>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</si>
  <si>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</si>
  <si>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</si>
  <si>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</si>
  <si>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</si>
  <si>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</si>
  <si>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</si>
  <si>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</si>
  <si>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</si>
  <si>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</si>
  <si>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</si>
  <si>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</si>
  <si>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</si>
  <si>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</si>
  <si>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</si>
  <si>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</si>
  <si>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</si>
  <si>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</si>
  <si>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</si>
  <si>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</si>
  <si>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</si>
  <si>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</si>
  <si>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</si>
  <si>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</si>
  <si>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</si>
  <si>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</si>
  <si>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</si>
  <si>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</si>
  <si>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</si>
  <si>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</si>
  <si>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</si>
  <si>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</si>
  <si>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</si>
  <si>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</si>
  <si>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</si>
  <si>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</si>
  <si>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</si>
  <si>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</si>
  <si>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</si>
  <si>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</si>
  <si>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</si>
  <si>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</si>
  <si>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</si>
  <si>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</si>
  <si>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</si>
  <si>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</si>
  <si>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</si>
  <si>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</si>
  <si>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</si>
  <si>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</si>
  <si>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</si>
  <si>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</si>
  <si>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</si>
  <si>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</si>
  <si>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</si>
  <si>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</si>
  <si>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</si>
  <si>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</si>
  <si>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</si>
  <si>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</si>
  <si>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</si>
  <si>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</si>
  <si>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</si>
  <si>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</si>
  <si>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</si>
  <si>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</si>
  <si>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</si>
  <si>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</si>
  <si>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</si>
  <si>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</si>
  <si>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</si>
  <si>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</si>
  <si>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</si>
  <si>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</si>
  <si>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</si>
  <si>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</si>
  <si>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</si>
  <si>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</si>
  <si>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</si>
  <si>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</si>
  <si>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</si>
  <si>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</si>
  <si>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</si>
  <si>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</si>
  <si>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</si>
  <si>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</si>
  <si>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</si>
  <si>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</si>
  <si>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</si>
  <si>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</si>
  <si>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</si>
  <si>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</si>
  <si>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</si>
  <si>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</si>
  <si>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</si>
  <si>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</si>
  <si>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</si>
  <si>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</si>
  <si>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</si>
  <si>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</si>
  <si>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</si>
  <si>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</si>
  <si>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</si>
  <si>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</si>
  <si>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</si>
  <si>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</si>
  <si>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</si>
  <si>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</si>
  <si>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</si>
  <si>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</si>
  <si>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</si>
  <si>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</si>
  <si>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</si>
  <si>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</si>
  <si>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</si>
  <si>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</si>
  <si>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</si>
  <si>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</si>
  <si>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</si>
  <si>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</si>
  <si>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</si>
  <si>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</si>
  <si>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</si>
  <si>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</si>
  <si>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</si>
  <si>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</si>
  <si>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</si>
  <si>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</si>
  <si>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</si>
  <si>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</si>
  <si>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</si>
  <si>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</si>
  <si>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</si>
  <si>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</si>
  <si>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</si>
  <si>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</si>
  <si>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</si>
  <si>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</si>
  <si>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</si>
  <si>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</si>
  <si>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</si>
  <si>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</si>
  <si>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</si>
  <si>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</si>
  <si>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</si>
  <si>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</si>
  <si>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</si>
  <si>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</si>
  <si>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</si>
  <si>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</si>
  <si>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</si>
  <si>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</si>
  <si>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</si>
  <si>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</si>
  <si>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</si>
  <si>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</si>
  <si>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</si>
  <si>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</si>
  <si>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</si>
  <si>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</si>
  <si>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</si>
  <si>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</si>
  <si>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</si>
  <si>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</si>
  <si>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</si>
  <si>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</si>
  <si>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</si>
  <si>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</si>
  <si>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</si>
  <si>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</si>
  <si>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</si>
  <si>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</si>
  <si>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</si>
  <si>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</si>
  <si>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</si>
  <si>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</si>
  <si>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</si>
  <si>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</si>
  <si>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</si>
  <si>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</si>
  <si>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</si>
  <si>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</si>
  <si>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</si>
  <si>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</si>
  <si>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</si>
  <si>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</si>
  <si>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</si>
  <si>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</si>
  <si>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</si>
  <si>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</si>
  <si>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</si>
  <si>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</si>
  <si>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</si>
  <si>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</si>
  <si>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</si>
  <si>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</si>
  <si>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</si>
  <si>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</si>
  <si>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</si>
  <si>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</si>
  <si>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</si>
  <si>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</si>
  <si>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</si>
  <si>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</si>
  <si>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</si>
  <si>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</si>
  <si>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</si>
  <si>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</si>
  <si>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</si>
  <si>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</si>
  <si>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</si>
  <si>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</si>
  <si>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</si>
  <si>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</si>
  <si>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</si>
  <si>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</si>
  <si>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</si>
  <si>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</si>
  <si>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</si>
  <si>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</si>
  <si>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</si>
  <si>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</si>
  <si>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</si>
  <si>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</si>
  <si>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</si>
  <si>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</si>
  <si>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</si>
  <si>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</si>
  <si>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</si>
  <si>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</si>
  <si>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</si>
  <si>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</si>
  <si>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</si>
  <si>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</si>
  <si>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</si>
  <si>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</si>
  <si>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</si>
  <si>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</si>
  <si>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</si>
  <si>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</si>
  <si>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</si>
  <si>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</si>
  <si>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</si>
  <si>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</si>
  <si>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</si>
  <si>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</si>
  <si>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</si>
  <si>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</si>
  <si>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</si>
  <si>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</si>
  <si>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</si>
  <si>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</si>
  <si>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</si>
  <si>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</si>
  <si>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</si>
  <si>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</si>
  <si>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</si>
  <si>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</si>
  <si>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</si>
  <si>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</si>
  <si>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</si>
  <si>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</si>
  <si>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</si>
  <si>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</si>
  <si>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</si>
  <si>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</si>
  <si>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</si>
  <si>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</si>
  <si>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</si>
  <si>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</si>
  <si>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</si>
  <si>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</si>
  <si>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</si>
  <si>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</si>
  <si>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</si>
  <si>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</si>
  <si>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</si>
  <si>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</si>
  <si>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</si>
  <si>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</si>
  <si>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</si>
  <si>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</si>
  <si>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</si>
  <si>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</si>
  <si>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</si>
  <si>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</si>
  <si>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</si>
  <si>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</si>
  <si>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</si>
  <si>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</si>
  <si>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</si>
  <si>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</si>
  <si>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</si>
  <si>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</si>
  <si>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</si>
  <si>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</si>
  <si>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</si>
  <si>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</si>
  <si>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</si>
  <si>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</si>
  <si>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</si>
  <si>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</si>
  <si>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</si>
  <si>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</si>
  <si>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</si>
  <si>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</si>
  <si>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</si>
  <si>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</si>
  <si>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</si>
  <si>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</si>
  <si>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</si>
  <si>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</si>
  <si>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</si>
  <si>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</si>
  <si>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</si>
  <si>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</si>
  <si>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</si>
  <si>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</si>
  <si>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</si>
  <si>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</si>
  <si>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</si>
  <si>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</si>
  <si>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</si>
  <si>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</si>
  <si>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</si>
  <si>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</si>
  <si>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</si>
  <si>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</si>
  <si>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</si>
  <si>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</si>
  <si>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</si>
  <si>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</si>
  <si>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</si>
  <si>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</si>
  <si>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</si>
  <si>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</si>
  <si>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</si>
  <si>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</si>
  <si>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</si>
  <si>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</si>
  <si>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</si>
  <si>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</si>
  <si>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</si>
  <si>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</si>
  <si>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</si>
  <si>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</si>
  <si>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</si>
  <si>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</si>
  <si>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</si>
  <si>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</si>
  <si>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</si>
  <si>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</si>
  <si>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</si>
  <si>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</si>
  <si>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</si>
  <si>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</si>
  <si>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</si>
  <si>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</si>
  <si>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</si>
  <si>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</si>
  <si>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</si>
  <si>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</si>
  <si>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</si>
  <si>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</si>
  <si>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</si>
  <si>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</si>
  <si>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</si>
  <si>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</si>
  <si>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</si>
  <si>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</si>
  <si>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</si>
  <si>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</si>
  <si>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</si>
  <si>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</si>
  <si>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</si>
  <si>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</si>
  <si>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</si>
  <si>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</si>
  <si>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</si>
  <si>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</si>
  <si>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</si>
  <si>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</si>
  <si>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</si>
  <si>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</si>
  <si>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</si>
  <si>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</si>
  <si>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</si>
  <si>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</si>
  <si>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</si>
  <si>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</si>
  <si>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</si>
  <si>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</si>
  <si>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</si>
  <si>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</si>
  <si>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</si>
  <si>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</si>
  <si>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</si>
  <si>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</si>
  <si>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</si>
  <si>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</si>
  <si>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</si>
  <si>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</si>
  <si>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</si>
  <si>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</si>
  <si>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</si>
  <si>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</si>
  <si>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</si>
  <si>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</si>
  <si>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</si>
  <si>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</si>
  <si>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</si>
  <si>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</si>
  <si>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</si>
  <si>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</si>
  <si>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</si>
  <si>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</si>
  <si>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</si>
  <si>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</si>
  <si>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</si>
  <si>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</si>
  <si>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</si>
  <si>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</si>
  <si>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</si>
  <si>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</si>
  <si>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</si>
  <si>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</si>
  <si>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</si>
  <si>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</si>
  <si>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</si>
  <si>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</si>
  <si>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</si>
  <si>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</si>
  <si>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</si>
  <si>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</si>
  <si>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</si>
  <si>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</si>
  <si>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</si>
  <si>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</si>
  <si>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</si>
  <si>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</si>
  <si>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</si>
  <si>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</si>
  <si>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</si>
  <si>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</si>
  <si>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</si>
  <si>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</si>
  <si>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</si>
  <si>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</si>
  <si>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</si>
  <si>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</si>
  <si>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</si>
  <si>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</si>
  <si>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</si>
  <si>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</si>
  <si>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</si>
  <si>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</si>
  <si>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</si>
  <si>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</si>
  <si>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</si>
  <si>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</si>
  <si>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</si>
  <si>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</si>
  <si>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</si>
  <si>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</si>
  <si>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</si>
  <si>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</si>
  <si>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</si>
  <si>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</si>
  <si>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</si>
  <si>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</si>
  <si>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</si>
  <si>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</si>
  <si>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</si>
  <si>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</si>
  <si>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</si>
  <si>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</si>
  <si>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</si>
  <si>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</si>
  <si>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</si>
  <si>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</si>
  <si>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</si>
  <si>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</si>
  <si>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</si>
  <si>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</si>
  <si>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</si>
  <si>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</si>
  <si>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</si>
  <si>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</si>
  <si>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</si>
  <si>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</si>
  <si>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</si>
  <si>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</si>
  <si>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</si>
  <si>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</si>
  <si>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</si>
  <si>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</si>
  <si>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</si>
  <si>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</si>
  <si>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</si>
  <si>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</si>
  <si>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</si>
  <si>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</si>
  <si>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</si>
  <si>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</si>
  <si>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</si>
  <si>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</si>
  <si>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</si>
  <si>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</si>
  <si>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</si>
  <si>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</si>
  <si>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</si>
  <si>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</si>
  <si>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</si>
  <si>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</si>
  <si>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</si>
  <si>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</si>
  <si>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</si>
  <si>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</si>
  <si>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</si>
  <si>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</si>
  <si>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</si>
  <si>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</si>
  <si>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</si>
  <si>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</si>
  <si>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</si>
  <si>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</si>
  <si>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</si>
  <si>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</si>
  <si>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</si>
  <si>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</si>
  <si>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</si>
  <si>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</si>
  <si>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</si>
  <si>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</si>
  <si>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</si>
  <si>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</si>
  <si>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</si>
  <si>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</si>
  <si>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</si>
  <si>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</si>
  <si>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</si>
  <si>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</si>
  <si>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</si>
  <si>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</si>
  <si>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</si>
  <si>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</si>
  <si>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</si>
  <si>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</si>
  <si>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</si>
  <si>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</si>
  <si>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</si>
  <si>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</si>
  <si>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</si>
  <si>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</si>
  <si>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</si>
  <si>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</si>
  <si>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</si>
  <si>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</si>
  <si>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</si>
  <si>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</si>
  <si>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</si>
  <si>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</si>
  <si>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</si>
  <si>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</si>
  <si>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</si>
  <si>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</si>
  <si>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</si>
  <si>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</si>
  <si>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</si>
  <si>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</si>
  <si>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</si>
  <si>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</si>
  <si>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</si>
  <si>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</si>
  <si>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</si>
  <si>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</si>
  <si>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</si>
  <si>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</si>
  <si>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</si>
  <si>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</si>
  <si>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</si>
  <si>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</si>
  <si>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</si>
  <si>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</si>
  <si>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</si>
  <si>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</si>
  <si>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</si>
  <si>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</si>
  <si>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</si>
  <si>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</si>
  <si>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</si>
  <si>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</si>
  <si>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</si>
  <si>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</si>
  <si>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</si>
  <si>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</si>
  <si>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</si>
  <si>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</si>
  <si>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</si>
  <si>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</si>
  <si>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</si>
  <si>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</si>
  <si>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</si>
  <si>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</si>
  <si>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</si>
  <si>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</si>
  <si>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</si>
  <si>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</si>
  <si>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</si>
  <si>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</si>
  <si>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</si>
  <si>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</si>
  <si>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</si>
  <si>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</si>
  <si>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</si>
  <si>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</si>
  <si>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</si>
  <si>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</si>
  <si>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</si>
  <si>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</si>
  <si>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</si>
  <si>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</si>
  <si>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</si>
  <si>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</si>
  <si>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</si>
  <si>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</si>
  <si>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</si>
  <si>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</si>
  <si>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</si>
  <si>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</si>
  <si>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</si>
  <si>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</si>
  <si>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</si>
  <si>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</si>
  <si>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</si>
  <si>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</si>
  <si>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</si>
  <si>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</si>
  <si>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</si>
  <si>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</si>
  <si>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</si>
  <si>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</si>
  <si>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</si>
  <si>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</si>
  <si>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</si>
  <si>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</si>
  <si>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</si>
  <si>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</si>
  <si>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</si>
  <si>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</si>
  <si>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</si>
  <si>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</si>
  <si>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</si>
  <si>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</si>
  <si>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</si>
  <si>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</si>
  <si>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</si>
  <si>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</si>
  <si>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</si>
  <si>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</si>
  <si>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</si>
  <si>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</si>
  <si>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</si>
  <si>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</si>
  <si>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</si>
  <si>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</si>
  <si>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</si>
  <si>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</si>
  <si>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</si>
  <si>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</si>
  <si>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</si>
  <si>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</si>
  <si>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</si>
  <si>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</si>
  <si>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</si>
  <si>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</si>
  <si>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</si>
  <si>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</si>
  <si>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</si>
  <si>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</si>
  <si>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</si>
  <si>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</si>
  <si>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</si>
  <si>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</si>
  <si>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</si>
  <si>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</si>
  <si>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</si>
  <si>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</si>
  <si>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</si>
  <si>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</si>
  <si>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</si>
  <si>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</si>
  <si>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</si>
  <si>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</si>
  <si>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</si>
  <si>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</si>
  <si>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</si>
  <si>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</si>
  <si>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</si>
  <si>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</si>
  <si>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</si>
  <si>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</si>
  <si>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</si>
  <si>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</si>
  <si>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</si>
  <si>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</si>
  <si>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</si>
  <si>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</si>
  <si>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</si>
  <si>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</si>
  <si>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</si>
  <si>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</si>
  <si>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</si>
  <si>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</si>
  <si>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</si>
  <si>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</si>
  <si>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</si>
  <si>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</si>
  <si>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</si>
  <si>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</si>
  <si>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</si>
  <si>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</si>
  <si>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</si>
  <si>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</si>
  <si>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</si>
  <si>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</si>
  <si>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</si>
  <si>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</si>
  <si>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</si>
  <si>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</si>
  <si>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</si>
  <si>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</si>
  <si>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</si>
  <si>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</si>
  <si>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</si>
  <si>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</si>
  <si>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</si>
  <si>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</si>
  <si>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</si>
  <si>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</si>
  <si>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</si>
  <si>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</si>
  <si>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</si>
  <si>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</si>
  <si>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</si>
  <si>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</si>
  <si>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</si>
  <si>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</si>
  <si>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</si>
  <si>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</si>
  <si>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</si>
  <si>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</si>
  <si>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</si>
  <si>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</si>
  <si>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</si>
  <si>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</si>
  <si>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</si>
  <si>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</si>
  <si>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</si>
  <si>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</si>
  <si>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</si>
  <si>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</si>
  <si>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</si>
  <si>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</si>
  <si>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</si>
  <si>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</si>
  <si>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</si>
  <si>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</si>
  <si>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</si>
  <si>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</si>
  <si>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</si>
  <si>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</si>
  <si>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</si>
  <si>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</si>
  <si>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</si>
  <si>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</si>
  <si>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</si>
  <si>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</si>
  <si>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</si>
  <si>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</si>
  <si>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</si>
  <si>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</si>
  <si>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</si>
  <si>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</si>
  <si>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</si>
  <si>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</si>
  <si>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</si>
  <si>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</si>
  <si>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</si>
  <si>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</si>
  <si>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</si>
  <si>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</si>
  <si>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</si>
  <si>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</si>
  <si>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</si>
  <si>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</si>
  <si>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</si>
  <si>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</si>
  <si>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</si>
  <si>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</si>
  <si>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</si>
  <si>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</si>
  <si>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</si>
  <si>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</si>
  <si>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</si>
  <si>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</si>
  <si>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</si>
  <si>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</si>
  <si>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</si>
  <si>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</si>
  <si>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</si>
  <si>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</si>
  <si>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</si>
  <si>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</si>
  <si>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</si>
  <si>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</si>
  <si>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</si>
  <si>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</si>
  <si>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</si>
  <si>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</si>
  <si>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</si>
  <si>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</si>
  <si>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</si>
  <si>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</si>
  <si>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</si>
  <si>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</si>
  <si>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</si>
  <si>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</si>
  <si>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</si>
  <si>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</si>
  <si>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</si>
  <si>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</si>
  <si>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</si>
  <si>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</si>
  <si>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</si>
  <si>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</si>
  <si>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</si>
  <si>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</si>
  <si>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</si>
  <si>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</si>
  <si>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</si>
  <si>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</si>
  <si>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</si>
  <si>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</si>
  <si>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</si>
  <si>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</si>
  <si>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</si>
  <si>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</si>
  <si>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</si>
  <si>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</si>
  <si>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</si>
  <si>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</si>
  <si>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</si>
  <si>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</si>
  <si>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</si>
  <si>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</si>
  <si>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</si>
  <si>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</si>
  <si>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</si>
  <si>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</si>
  <si>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</si>
  <si>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</si>
  <si>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</si>
  <si>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</si>
  <si>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</si>
  <si>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</si>
  <si>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</si>
  <si>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</si>
  <si>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</si>
  <si>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</si>
  <si>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</si>
  <si>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</si>
  <si>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</si>
  <si>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</si>
  <si>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</si>
  <si>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</si>
  <si>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</si>
  <si>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</si>
  <si>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</si>
  <si>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</si>
  <si>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</si>
  <si>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</si>
  <si>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</si>
  <si>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</si>
  <si>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</si>
  <si>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</si>
  <si>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</si>
  <si>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</si>
  <si>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</si>
  <si>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</si>
  <si>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</si>
  <si>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</si>
  <si>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</si>
  <si>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</si>
  <si>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</si>
  <si>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</si>
  <si>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</si>
  <si>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</si>
  <si>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</si>
  <si>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</si>
  <si>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</si>
  <si>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</si>
  <si>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</si>
  <si>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</si>
  <si>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</si>
  <si>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</si>
  <si>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</si>
  <si>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</si>
  <si>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</si>
  <si>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</si>
  <si>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</si>
  <si>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</si>
  <si>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</si>
  <si>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</si>
  <si>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</si>
  <si>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</si>
  <si>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</si>
  <si>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</si>
  <si>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</si>
  <si>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</si>
  <si>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</si>
  <si>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</si>
  <si>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</si>
  <si>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</si>
  <si>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</si>
  <si>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</si>
  <si>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</si>
  <si>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</si>
  <si>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</si>
  <si>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</si>
  <si>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</si>
  <si>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</si>
  <si>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</si>
  <si>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</si>
  <si>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</si>
  <si>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</si>
  <si>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</si>
  <si>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</si>
  <si>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</si>
  <si>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</si>
  <si>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</si>
  <si>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</si>
  <si>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</si>
  <si>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</si>
  <si>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</si>
  <si>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</si>
  <si>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</si>
  <si>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</si>
  <si>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</si>
  <si>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</si>
  <si>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</si>
  <si>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</si>
  <si>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</si>
  <si>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</si>
  <si>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</si>
  <si>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</si>
  <si>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</si>
  <si>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</si>
  <si>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</si>
  <si>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</si>
  <si>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</si>
  <si>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</si>
  <si>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</si>
  <si>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</si>
  <si>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</si>
  <si>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</si>
  <si>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</si>
  <si>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</si>
  <si>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</si>
  <si>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</si>
  <si>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</si>
  <si>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</si>
  <si>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</si>
  <si>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</si>
  <si>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</si>
  <si>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</si>
  <si>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</si>
  <si>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</si>
  <si>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</si>
  <si>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</si>
  <si>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</si>
  <si>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</si>
  <si>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</si>
  <si>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</si>
  <si>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</si>
  <si>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</si>
  <si>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</si>
  <si>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</si>
  <si>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</si>
  <si>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</si>
  <si>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</si>
  <si>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</si>
  <si>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</si>
  <si>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</si>
  <si>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</si>
  <si>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</si>
  <si>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</si>
  <si>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</si>
  <si>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</si>
  <si>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</si>
  <si>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</si>
  <si>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</si>
  <si>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</si>
  <si>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</si>
  <si>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</si>
  <si>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</si>
  <si>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</si>
  <si>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</si>
  <si>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</si>
  <si>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</si>
  <si>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</si>
  <si>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</si>
  <si>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</si>
  <si>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</si>
  <si>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</si>
  <si>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</si>
  <si>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</si>
  <si>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</si>
  <si>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</si>
  <si>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</si>
  <si>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</si>
  <si>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</si>
  <si>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</si>
  <si>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</si>
  <si>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</si>
  <si>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</si>
  <si>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</si>
  <si>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</si>
  <si>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</si>
  <si>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</si>
  <si>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</si>
  <si>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</si>
  <si>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</si>
  <si>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</si>
  <si>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</si>
  <si>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</si>
  <si>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</si>
  <si>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</si>
  <si>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</si>
  <si>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</si>
  <si>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</si>
  <si>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</si>
  <si>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</si>
  <si>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</si>
  <si>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</si>
  <si>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</si>
  <si>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</si>
  <si>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</si>
  <si>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</si>
  <si>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</si>
  <si>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</si>
  <si>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</si>
  <si>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</si>
  <si>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</si>
  <si>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</si>
  <si>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</si>
  <si>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</si>
  <si>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</si>
  <si>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</si>
  <si>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</si>
  <si>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</si>
  <si>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</si>
  <si>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</si>
  <si>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</si>
  <si>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</si>
  <si>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</si>
  <si>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</si>
  <si>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</si>
  <si>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</si>
  <si>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</si>
  <si>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</si>
  <si>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</si>
  <si>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</si>
  <si>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</si>
  <si>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</si>
  <si>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</si>
  <si>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</si>
  <si>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</si>
  <si>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</si>
  <si>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</si>
  <si>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</si>
  <si>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</si>
  <si>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</si>
  <si>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</si>
  <si>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</si>
  <si>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</si>
  <si>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</si>
  <si>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</si>
  <si>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</si>
  <si>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</si>
  <si>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</si>
  <si>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</si>
  <si>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</si>
  <si>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</si>
  <si>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</si>
  <si>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</si>
  <si>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</si>
  <si>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</si>
  <si>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</si>
  <si>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</si>
  <si>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</si>
  <si>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</si>
  <si>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</si>
  <si>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</si>
  <si>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</si>
  <si>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</si>
  <si>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</si>
  <si>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</si>
  <si>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</si>
  <si>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</si>
  <si>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</si>
  <si>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</si>
  <si>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</si>
  <si>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</si>
  <si>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</si>
  <si>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</si>
  <si>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</si>
  <si>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</si>
  <si>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</si>
  <si>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</si>
  <si>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</si>
  <si>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</si>
  <si>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</si>
  <si>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</si>
  <si>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</si>
  <si>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</si>
  <si>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</si>
  <si>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</si>
  <si>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</si>
  <si>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</si>
  <si>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</si>
  <si>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</si>
  <si>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</si>
  <si>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</si>
  <si>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</si>
  <si>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</si>
  <si>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</si>
  <si>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</si>
  <si>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</si>
  <si>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</si>
  <si>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</si>
  <si>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</si>
  <si>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</si>
  <si>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</si>
  <si>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</si>
  <si>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</si>
  <si>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</si>
  <si>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</si>
  <si>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</si>
  <si>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</si>
  <si>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</si>
  <si>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</si>
  <si>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</si>
  <si>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</si>
  <si>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</si>
  <si>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</si>
  <si>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</si>
  <si>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</si>
  <si>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</si>
  <si>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</si>
  <si>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</si>
  <si>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</si>
  <si>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</si>
  <si>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</si>
  <si>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</si>
  <si>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</si>
  <si>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</si>
  <si>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</si>
  <si>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</si>
  <si>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</si>
  <si>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</si>
  <si>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</si>
  <si>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</si>
  <si>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</si>
  <si>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</si>
  <si>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</si>
  <si>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</si>
  <si>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</si>
  <si>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</si>
  <si>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</si>
  <si>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</si>
  <si>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</si>
  <si>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</si>
  <si>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</si>
  <si>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</si>
  <si>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</si>
  <si>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</si>
  <si>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</si>
  <si>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</si>
  <si>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</si>
  <si>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</si>
  <si>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</si>
  <si>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</si>
  <si>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</si>
  <si>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</si>
  <si>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</si>
  <si>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</si>
  <si>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</si>
  <si>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</si>
  <si>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</si>
  <si>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</si>
  <si>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</si>
  <si>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</si>
  <si>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</si>
  <si>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</si>
  <si>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</si>
  <si>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</si>
  <si>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</si>
  <si>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</si>
  <si>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</si>
  <si>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</si>
  <si>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</si>
  <si>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</si>
  <si>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</si>
  <si>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</si>
  <si>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</si>
  <si>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</si>
  <si>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</si>
  <si>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</si>
  <si>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</si>
  <si>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</si>
  <si>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</si>
  <si>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</si>
  <si>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</si>
  <si>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</si>
  <si>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</si>
  <si>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</si>
  <si>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</si>
  <si>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</si>
  <si>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</si>
  <si>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</si>
  <si>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</si>
  <si>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</si>
  <si>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</si>
  <si>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</si>
  <si>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</si>
  <si>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</si>
  <si>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</si>
  <si>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</si>
  <si>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</si>
  <si>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</si>
  <si>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</si>
  <si>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</si>
  <si>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</si>
  <si>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</si>
  <si>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</si>
  <si>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</si>
  <si>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</si>
  <si>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</si>
  <si>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</si>
  <si>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</si>
  <si>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</si>
  <si>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</si>
  <si>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</si>
  <si>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</si>
  <si>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</si>
  <si>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</si>
  <si>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</si>
  <si>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</si>
  <si>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</si>
  <si>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</si>
  <si>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</si>
  <si>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</si>
  <si>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</si>
  <si>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</si>
  <si>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</si>
  <si>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</si>
  <si>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</si>
  <si>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</si>
  <si>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</si>
  <si>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</si>
  <si>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</si>
  <si>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</si>
  <si>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</si>
  <si>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</si>
  <si>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</si>
  <si>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</si>
  <si>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</si>
  <si>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</si>
  <si>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</si>
  <si>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</si>
  <si>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</si>
  <si>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</si>
  <si>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</si>
  <si>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</si>
  <si>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</si>
  <si>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</si>
  <si>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</si>
  <si>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</si>
  <si>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</si>
  <si>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</si>
  <si>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</si>
  <si>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</si>
  <si>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</si>
  <si>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</si>
  <si>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</si>
  <si>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</si>
  <si>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</si>
  <si>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</si>
  <si>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</si>
  <si>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</si>
  <si>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</si>
  <si>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</si>
  <si>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</si>
  <si>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</si>
  <si>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</si>
  <si>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</si>
  <si>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</si>
  <si>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</si>
  <si>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</si>
  <si>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</si>
  <si>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</si>
  <si>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</si>
  <si>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</si>
  <si>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</si>
  <si>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</si>
  <si>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</si>
  <si>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</si>
  <si>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</si>
  <si>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</si>
  <si>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</si>
  <si>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</si>
  <si>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</si>
  <si>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</si>
  <si>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</si>
  <si>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</si>
  <si>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</si>
  <si>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</si>
  <si>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</si>
  <si>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</si>
  <si>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</si>
  <si>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</si>
  <si>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</si>
  <si>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</si>
  <si>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</si>
  <si>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</si>
  <si>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</si>
  <si>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</si>
  <si>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</si>
  <si>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</si>
  <si>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</si>
  <si>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</si>
  <si>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</si>
  <si>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</si>
  <si>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</si>
  <si>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</si>
  <si>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</si>
  <si>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</si>
  <si>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</si>
  <si>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</si>
  <si>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</si>
  <si>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</si>
  <si>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</si>
  <si>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</si>
  <si>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</si>
  <si>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</si>
  <si>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</si>
  <si>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</si>
  <si>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</si>
  <si>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</si>
  <si>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</si>
  <si>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</si>
  <si>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</si>
  <si>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</si>
  <si>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</si>
  <si>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</si>
  <si>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</si>
  <si>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</si>
  <si>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</si>
  <si>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</si>
  <si>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</si>
  <si>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</si>
  <si>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</si>
  <si>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</si>
  <si>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</si>
  <si>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</si>
  <si>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</si>
  <si>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</si>
  <si>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</si>
  <si>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</si>
  <si>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</si>
  <si>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</si>
  <si>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</si>
  <si>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</si>
  <si>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</si>
  <si>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</si>
  <si>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</si>
  <si>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</si>
  <si>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</si>
  <si>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</si>
  <si>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</si>
  <si>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</si>
  <si>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</si>
  <si>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</si>
  <si>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</si>
  <si>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</si>
  <si>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</si>
  <si>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</si>
  <si>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</si>
  <si>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</si>
  <si>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</si>
  <si>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</si>
  <si>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</si>
  <si>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</si>
  <si>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</si>
  <si>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</si>
  <si>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</si>
  <si>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</si>
  <si>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</si>
  <si>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</si>
  <si>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</si>
  <si>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</si>
  <si>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</si>
  <si>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</si>
  <si>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</si>
  <si>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</si>
  <si>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</si>
  <si>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</si>
  <si>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</si>
  <si>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</si>
  <si>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</si>
  <si>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</si>
  <si>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</si>
  <si>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</si>
  <si>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</si>
  <si>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</si>
  <si>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</si>
  <si>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</si>
  <si>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</si>
  <si>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</si>
  <si>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</si>
  <si>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</si>
  <si>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</si>
  <si>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</si>
  <si>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</si>
  <si>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</si>
  <si>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</si>
  <si>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</si>
  <si>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</si>
  <si>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</si>
  <si>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</si>
  <si>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</si>
  <si>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</si>
  <si>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</si>
  <si>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</si>
  <si>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</si>
  <si>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</si>
  <si>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</si>
  <si>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</si>
  <si>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</si>
  <si>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</si>
  <si>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</si>
  <si>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</si>
  <si>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</si>
  <si>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</si>
  <si>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</si>
  <si>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</si>
  <si>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</si>
  <si>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</si>
  <si>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</si>
  <si>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</si>
  <si>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</si>
  <si>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</si>
  <si>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</si>
  <si>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</si>
  <si>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</si>
  <si>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</si>
  <si>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</si>
  <si>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</si>
  <si>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</si>
  <si>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</si>
  <si>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</si>
  <si>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</si>
  <si>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</si>
  <si>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</si>
  <si>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</si>
  <si>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</si>
  <si>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</si>
  <si>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</si>
  <si>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</si>
  <si>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</si>
  <si>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</si>
  <si>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</si>
  <si>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</si>
  <si>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</si>
  <si>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</si>
  <si>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</si>
  <si>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</si>
  <si>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</si>
  <si>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</si>
  <si>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</si>
  <si>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</si>
  <si>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</si>
  <si>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</si>
  <si>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</si>
  <si>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</si>
  <si>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</si>
  <si>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</si>
  <si>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</si>
  <si>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</si>
  <si>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</si>
  <si>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</si>
  <si>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</si>
  <si>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</si>
  <si>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</si>
  <si>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</si>
  <si>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</si>
  <si>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</si>
  <si>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</si>
  <si>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</si>
  <si>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</si>
  <si>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</si>
  <si>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</si>
  <si>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</si>
  <si>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</si>
  <si>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</si>
  <si>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</si>
  <si>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</si>
  <si>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</si>
  <si>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</si>
  <si>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</si>
  <si>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</si>
  <si>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</si>
  <si>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</si>
  <si>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</si>
  <si>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</si>
  <si>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</si>
  <si>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</si>
  <si>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</si>
  <si>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</si>
  <si>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</si>
  <si>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</si>
  <si>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</si>
  <si>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</si>
  <si>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</si>
  <si>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</si>
  <si>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</si>
  <si>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</si>
  <si>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</si>
  <si>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</si>
  <si>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</si>
  <si>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</si>
  <si>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</si>
  <si>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</si>
  <si>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</si>
  <si>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</si>
  <si>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</si>
  <si>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</si>
  <si>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</si>
  <si>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</si>
  <si>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</si>
  <si>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</si>
  <si>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</si>
  <si>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</si>
  <si>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</si>
  <si>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</si>
  <si>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</si>
  <si>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</si>
  <si>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</si>
  <si>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</si>
  <si>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</si>
  <si>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</si>
  <si>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</si>
  <si>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</si>
  <si>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</si>
  <si>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</si>
  <si>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</si>
  <si>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</si>
  <si>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</si>
  <si>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</si>
  <si>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</si>
  <si>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</si>
  <si>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</si>
  <si>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</si>
  <si>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</si>
  <si>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</si>
  <si>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</si>
  <si>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</si>
  <si>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</si>
  <si>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</si>
  <si>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</si>
  <si>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</si>
  <si>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</si>
  <si>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</si>
  <si>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</si>
  <si>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</si>
  <si>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</si>
  <si>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</si>
  <si>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</si>
  <si>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</si>
  <si>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</si>
  <si>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</si>
  <si>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</si>
  <si>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</si>
  <si>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</si>
  <si>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</si>
  <si>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</si>
  <si>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</si>
  <si>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</si>
  <si>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</si>
  <si>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</si>
  <si>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</si>
  <si>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</si>
  <si>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</si>
  <si>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</si>
  <si>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</si>
  <si>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</si>
  <si>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</si>
  <si>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</si>
  <si>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</si>
  <si>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</si>
  <si>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</si>
  <si>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</si>
  <si>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</si>
  <si>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</si>
  <si>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</si>
  <si>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</si>
  <si>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</si>
  <si>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</si>
  <si>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</si>
  <si>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</si>
  <si>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</si>
  <si>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</si>
  <si>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</si>
  <si>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</si>
  <si>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</si>
  <si>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</si>
  <si>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</si>
  <si>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</si>
  <si>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</si>
  <si>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</si>
  <si>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</si>
  <si>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</si>
  <si>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</si>
  <si>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</si>
  <si>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</si>
  <si>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</si>
  <si>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</si>
  <si>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</si>
  <si>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</si>
  <si>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</si>
  <si>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</si>
  <si>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</si>
  <si>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</si>
  <si>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</si>
  <si>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</si>
  <si>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</si>
  <si>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</si>
  <si>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</si>
  <si>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</si>
  <si>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</si>
  <si>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</si>
  <si>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</si>
  <si>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</si>
  <si>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</si>
  <si>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</si>
  <si>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</si>
  <si>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</si>
  <si>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</si>
  <si>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</si>
  <si>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</si>
  <si>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</si>
  <si>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</si>
  <si>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</si>
  <si>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</si>
  <si>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</si>
  <si>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</si>
  <si>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</si>
  <si>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</si>
  <si>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</si>
  <si>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</si>
  <si>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</si>
  <si>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</si>
  <si>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</si>
  <si>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</si>
  <si>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</si>
  <si>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</si>
  <si>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</si>
  <si>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</si>
  <si>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</si>
  <si>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</si>
  <si>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</si>
  <si>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</si>
  <si>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</si>
  <si>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</si>
  <si>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</si>
  <si>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</si>
  <si>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</si>
  <si>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</si>
  <si>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</si>
  <si>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</si>
  <si>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</si>
  <si>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</si>
  <si>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</si>
  <si>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</si>
  <si>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</si>
  <si>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</si>
  <si>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</si>
  <si>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</si>
  <si>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</si>
  <si>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</si>
  <si>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</si>
  <si>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</si>
  <si>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</si>
  <si>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</si>
  <si>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</si>
  <si>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</si>
  <si>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</si>
  <si>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</si>
  <si>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</si>
  <si>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</si>
  <si>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</si>
  <si>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</si>
  <si>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</si>
  <si>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</si>
  <si>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</si>
  <si>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</si>
  <si>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</si>
  <si>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</si>
  <si>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</si>
  <si>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</si>
  <si>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</si>
  <si>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</si>
  <si>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</si>
  <si>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</si>
  <si>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</si>
  <si>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</si>
  <si>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</si>
  <si>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</si>
  <si>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</si>
  <si>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</si>
  <si>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</si>
  <si>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</si>
  <si>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</si>
  <si>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</si>
  <si>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</si>
  <si>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</si>
  <si>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</si>
  <si>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</si>
  <si>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</si>
  <si>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</si>
  <si>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</si>
  <si>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</si>
  <si>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</si>
  <si>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</si>
  <si>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</si>
  <si>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</si>
  <si>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</si>
  <si>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</si>
  <si>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</si>
  <si>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</si>
  <si>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</si>
  <si>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</si>
  <si>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</si>
  <si>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</si>
  <si>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</si>
  <si>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</si>
  <si>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</si>
  <si>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</si>
  <si>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</si>
  <si>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</si>
  <si>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</si>
  <si>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</si>
  <si>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</si>
  <si>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</si>
  <si>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</si>
  <si>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</si>
  <si>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</si>
  <si>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</si>
  <si>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</si>
  <si>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</si>
  <si>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</si>
  <si>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</si>
  <si>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</si>
  <si>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</si>
  <si>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</si>
  <si>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</si>
  <si>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</si>
  <si>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</si>
  <si>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</si>
  <si>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</si>
  <si>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</si>
  <si>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</si>
  <si>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</si>
  <si>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</si>
  <si>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</si>
  <si>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</si>
  <si>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</si>
  <si>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</si>
  <si>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</si>
  <si>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</si>
  <si>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</si>
  <si>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</si>
  <si>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</si>
  <si>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</si>
  <si>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</si>
  <si>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</si>
  <si>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</si>
  <si>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</si>
  <si>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</si>
  <si>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</si>
  <si>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</si>
  <si>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</si>
  <si>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</si>
  <si>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</si>
  <si>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</si>
  <si>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</si>
  <si>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</si>
  <si>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</si>
  <si>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</si>
  <si>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</si>
  <si>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</si>
  <si>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</si>
  <si>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</si>
  <si>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</si>
  <si>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</si>
  <si>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</si>
  <si>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</si>
  <si>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</si>
  <si>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</si>
  <si>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</si>
  <si>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</si>
  <si>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</si>
  <si>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</si>
  <si>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</si>
  <si>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</si>
  <si>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</si>
  <si>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</si>
  <si>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</si>
  <si>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</si>
  <si>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</si>
  <si>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</si>
  <si>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</si>
  <si>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</si>
  <si>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</si>
  <si>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</si>
  <si>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</si>
  <si>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</si>
  <si>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</si>
  <si>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</si>
  <si>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</si>
  <si>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</si>
  <si>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</si>
  <si>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</si>
  <si>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</si>
  <si>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</si>
  <si>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</si>
  <si>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</si>
  <si>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</si>
  <si>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</si>
  <si>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</si>
  <si>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</si>
  <si>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</si>
  <si>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</si>
  <si>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</si>
  <si>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</si>
  <si>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</si>
  <si>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</si>
  <si>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</si>
  <si>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</si>
  <si>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</si>
  <si>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</si>
  <si>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</si>
  <si>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</si>
  <si>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</si>
  <si>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</si>
  <si>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</si>
  <si>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</si>
  <si>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</si>
  <si>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</si>
  <si>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</si>
  <si>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</si>
  <si>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</si>
  <si>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</si>
  <si>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</si>
  <si>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</si>
  <si>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</si>
  <si>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</si>
  <si>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</si>
  <si>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</si>
  <si>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</si>
  <si>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</si>
  <si>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</si>
  <si>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</si>
  <si>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</si>
  <si>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</si>
  <si>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</si>
  <si>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</si>
  <si>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</si>
  <si>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</si>
  <si>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</si>
  <si>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</si>
  <si>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</si>
  <si>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</si>
  <si>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</si>
  <si>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</si>
  <si>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</si>
  <si>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</si>
  <si>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</si>
  <si>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</si>
  <si>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</si>
  <si>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</si>
  <si>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</si>
  <si>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</si>
  <si>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</si>
  <si>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</si>
  <si>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</si>
  <si>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</si>
  <si>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</si>
  <si>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</si>
  <si>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</si>
  <si>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</si>
  <si>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</si>
  <si>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</si>
  <si>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</si>
  <si>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</si>
  <si>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</si>
  <si>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</si>
  <si>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</si>
  <si>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</si>
  <si>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</si>
  <si>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</si>
  <si>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</si>
  <si>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</si>
  <si>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</si>
  <si>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</si>
  <si>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</si>
  <si>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</si>
  <si>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</si>
  <si>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</si>
  <si>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</si>
  <si>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</si>
  <si>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</si>
  <si>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</si>
  <si>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</si>
  <si>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</si>
  <si>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</si>
  <si>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</si>
  <si>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</si>
  <si>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</si>
  <si>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</si>
  <si>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</si>
  <si>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</si>
  <si>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</si>
  <si>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</si>
  <si>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</si>
  <si>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</si>
  <si>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</si>
  <si>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</si>
  <si>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</si>
  <si>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</si>
  <si>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</si>
  <si>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</si>
  <si>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</si>
  <si>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</si>
  <si>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</si>
  <si>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</si>
  <si>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</si>
  <si>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</si>
  <si>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</si>
  <si>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</si>
  <si>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</si>
  <si>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</si>
  <si>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</si>
  <si>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</si>
  <si>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</si>
  <si>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</si>
  <si>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</si>
  <si>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</si>
  <si>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</si>
  <si>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</si>
  <si>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</si>
  <si>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</si>
  <si>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</si>
  <si>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</si>
  <si>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</si>
  <si>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</si>
  <si>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</si>
  <si>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</si>
  <si>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</si>
  <si>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</si>
  <si>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</si>
  <si>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</si>
  <si>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</si>
  <si>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</si>
  <si>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</si>
  <si>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</si>
  <si>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</si>
  <si>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</si>
  <si>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</si>
  <si>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</si>
  <si>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</si>
  <si>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</si>
  <si>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</si>
  <si>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</si>
  <si>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</si>
  <si>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</si>
  <si>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</si>
  <si>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</si>
  <si>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</si>
  <si>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</si>
  <si>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</si>
  <si>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</si>
  <si>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</si>
  <si>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</si>
  <si>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</si>
  <si>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</si>
  <si>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</si>
  <si>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</si>
  <si>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</si>
  <si>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</si>
  <si>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</si>
  <si>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</si>
  <si>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</si>
  <si>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</si>
  <si>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</si>
  <si>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</si>
  <si>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</si>
  <si>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</si>
  <si>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</si>
  <si>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</si>
  <si>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</si>
  <si>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</si>
  <si>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</si>
  <si>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</si>
  <si>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</si>
  <si>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</si>
  <si>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</si>
  <si>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</si>
  <si>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</si>
  <si>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</si>
  <si>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</si>
  <si>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</si>
  <si>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</si>
  <si>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</si>
  <si>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</si>
  <si>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</si>
  <si>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</si>
  <si>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</si>
  <si>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</si>
  <si>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</si>
  <si>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</si>
  <si>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</si>
  <si>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</si>
  <si>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</si>
  <si>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</si>
  <si>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</si>
  <si>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</si>
  <si>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</si>
  <si>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</si>
  <si>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</si>
  <si>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</si>
  <si>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</si>
  <si>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</si>
  <si>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</si>
  <si>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</si>
  <si>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</si>
  <si>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</si>
  <si>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</si>
  <si>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</si>
  <si>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</si>
  <si>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</si>
  <si>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</si>
  <si>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</si>
  <si>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</si>
  <si>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</si>
  <si>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</si>
  <si>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</si>
  <si>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</si>
  <si>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</si>
  <si>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</si>
  <si>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</si>
  <si>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</si>
  <si>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</si>
  <si>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</si>
  <si>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</si>
  <si>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</si>
  <si>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</si>
  <si>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</si>
  <si>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</si>
  <si>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</si>
  <si>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</si>
  <si>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</si>
  <si>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</si>
  <si>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</si>
  <si>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</si>
  <si>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</si>
  <si>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</si>
  <si>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</si>
  <si>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</si>
  <si>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</si>
  <si>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</si>
  <si>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</si>
  <si>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</si>
  <si>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</si>
  <si>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</si>
  <si>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</si>
  <si>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</si>
  <si>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</si>
  <si>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</si>
  <si>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</si>
  <si>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</si>
  <si>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</si>
  <si>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</si>
  <si>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</si>
  <si>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</si>
  <si>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</si>
  <si>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</si>
  <si>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</si>
  <si>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</si>
  <si>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</si>
  <si>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</si>
  <si>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</si>
  <si>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</si>
  <si>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</si>
  <si>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</si>
  <si>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</si>
  <si>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</si>
  <si>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</si>
  <si>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</si>
  <si>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</si>
  <si>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</si>
  <si>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</si>
  <si>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</si>
  <si>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</si>
  <si>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</si>
  <si>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</si>
  <si>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</si>
  <si>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</si>
  <si>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</si>
  <si>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</si>
  <si>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</si>
  <si>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</si>
  <si>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</si>
  <si>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</si>
  <si>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</si>
  <si>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</si>
  <si>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</si>
  <si>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</si>
  <si>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</si>
  <si>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</si>
  <si>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</si>
  <si>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</si>
  <si>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</si>
  <si>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</si>
  <si>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</si>
  <si>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</si>
  <si>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</si>
  <si>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</si>
  <si>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</si>
  <si>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</si>
  <si>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</si>
  <si>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</si>
  <si>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</si>
  <si>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</si>
  <si>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</si>
  <si>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</si>
  <si>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</si>
  <si>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</si>
  <si>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</si>
  <si>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</si>
  <si>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</si>
  <si>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</si>
  <si>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</si>
  <si>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</si>
  <si>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</si>
  <si>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</si>
  <si>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</si>
  <si>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</si>
  <si>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</si>
  <si>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</si>
  <si>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</si>
  <si>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</si>
  <si>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</si>
  <si>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</si>
  <si>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</si>
  <si>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</si>
  <si>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</si>
  <si>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</si>
  <si>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</si>
  <si>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</si>
  <si>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</si>
  <si>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</si>
  <si>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</si>
  <si>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</si>
  <si>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</si>
  <si>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</si>
  <si>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</si>
  <si>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</si>
  <si>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</si>
  <si>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</si>
  <si>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</si>
  <si>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</si>
  <si>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</si>
  <si>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</si>
  <si>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</si>
  <si>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</si>
  <si>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</si>
  <si>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</si>
  <si>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</si>
  <si>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</si>
  <si>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</si>
  <si>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</si>
  <si>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</si>
  <si>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</si>
  <si>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</si>
  <si>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</si>
  <si>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</si>
  <si>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</si>
  <si>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</si>
  <si>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</si>
  <si>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</si>
  <si>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</si>
  <si>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</si>
  <si>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</si>
  <si>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</si>
  <si>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</si>
  <si>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</si>
  <si>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</si>
  <si>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</si>
  <si>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</si>
  <si>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</si>
  <si>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</si>
  <si>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</si>
  <si>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</si>
  <si>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</si>
  <si>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</si>
  <si>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</si>
  <si>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</si>
  <si>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</si>
  <si>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</si>
  <si>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</si>
  <si>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</si>
  <si>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</si>
  <si>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</si>
  <si>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</si>
  <si>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</si>
  <si>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</si>
  <si>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</si>
  <si>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</si>
  <si>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</si>
  <si>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</si>
  <si>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</si>
  <si>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</si>
  <si>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</si>
  <si>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</si>
  <si>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</si>
  <si>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</si>
  <si>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</si>
  <si>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</si>
  <si>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</si>
  <si>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</si>
  <si>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</si>
  <si>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</si>
  <si>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</si>
  <si>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</si>
  <si>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</si>
  <si>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</si>
  <si>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</si>
  <si>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</si>
  <si>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</si>
  <si>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</si>
  <si>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</si>
  <si>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</si>
  <si>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</si>
  <si>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</si>
  <si>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</si>
  <si>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</si>
  <si>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</si>
  <si>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</si>
  <si>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</si>
  <si>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</si>
  <si>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</si>
  <si>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</si>
  <si>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</si>
  <si>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</si>
  <si>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</si>
  <si>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</si>
  <si>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</si>
  <si>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</si>
  <si>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</si>
  <si>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</si>
  <si>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</si>
  <si>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</si>
  <si>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</si>
  <si>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</si>
  <si>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</si>
  <si>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</si>
  <si>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</si>
  <si>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</si>
  <si>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</si>
  <si>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</si>
  <si>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</si>
  <si>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</si>
  <si>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</si>
  <si>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</si>
  <si>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</si>
  <si>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</si>
  <si>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</si>
  <si>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</si>
  <si>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</si>
  <si>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</si>
  <si>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</si>
  <si>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</si>
  <si>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</si>
  <si>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</si>
  <si>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</si>
  <si>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</si>
  <si>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</si>
  <si>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</si>
  <si>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</si>
  <si>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</si>
  <si>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</si>
  <si>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</si>
  <si>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</si>
  <si>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</si>
  <si>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</si>
  <si>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</si>
  <si>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</si>
  <si>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</si>
  <si>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</si>
  <si>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</si>
  <si>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</si>
  <si>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</si>
  <si>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</si>
  <si>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</si>
  <si>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</si>
  <si>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</si>
  <si>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</si>
  <si>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</si>
  <si>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</si>
  <si>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</si>
  <si>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</si>
  <si>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</si>
  <si>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</si>
  <si>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</si>
  <si>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</si>
  <si>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</si>
  <si>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</si>
  <si>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</si>
  <si>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</si>
  <si>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</si>
  <si>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</si>
  <si>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</si>
  <si>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</si>
  <si>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</si>
  <si>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</si>
  <si>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</si>
  <si>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</si>
  <si>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</si>
  <si>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</si>
  <si>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</si>
  <si>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</si>
  <si>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</si>
  <si>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</si>
  <si>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</si>
  <si>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</si>
  <si>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</si>
  <si>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</si>
  <si>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</si>
  <si>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</si>
  <si>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</si>
  <si>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</si>
  <si>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</si>
  <si>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</si>
  <si>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</si>
  <si>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</si>
  <si>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</si>
  <si>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</si>
  <si>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</si>
  <si>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</si>
  <si>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</si>
  <si>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</si>
  <si>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</si>
  <si>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</si>
  <si>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</si>
  <si>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</si>
  <si>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</si>
  <si>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</si>
  <si>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</si>
  <si>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</si>
  <si>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</si>
  <si>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</si>
  <si>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</si>
  <si>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</si>
  <si>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</si>
  <si>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</si>
  <si>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</si>
  <si>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</si>
  <si>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</si>
  <si>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</si>
  <si>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</si>
  <si>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</si>
  <si>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</si>
  <si>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</si>
  <si>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</si>
  <si>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</si>
  <si>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</si>
  <si>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</si>
  <si>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</si>
  <si>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</si>
  <si>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</si>
  <si>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</si>
  <si>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</si>
  <si>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</si>
  <si>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</si>
  <si>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</si>
  <si>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</si>
  <si>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</si>
  <si>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</si>
  <si>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</si>
  <si>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</si>
  <si>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</si>
  <si>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</si>
  <si>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</si>
  <si>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</si>
  <si>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</si>
  <si>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</si>
  <si>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</si>
  <si>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</si>
  <si>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</si>
  <si>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</si>
  <si>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</si>
  <si>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</si>
  <si>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</si>
  <si>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</si>
  <si>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</si>
  <si>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</si>
  <si>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</si>
  <si>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</si>
  <si>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</si>
  <si>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</si>
  <si>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</si>
  <si>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</si>
  <si>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</si>
  <si>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</si>
  <si>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</si>
  <si>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</si>
  <si>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</si>
  <si>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</si>
  <si>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</si>
  <si>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</si>
  <si>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</si>
  <si>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</si>
  <si>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</si>
  <si>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</si>
  <si>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</si>
  <si>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</si>
  <si>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</si>
  <si>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</si>
  <si>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</si>
  <si>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</si>
  <si>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</si>
  <si>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</si>
  <si>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</si>
  <si>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</si>
  <si>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</si>
  <si>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</si>
  <si>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</si>
  <si>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</si>
  <si>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</si>
  <si>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</si>
  <si>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</si>
  <si>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</si>
  <si>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</si>
  <si>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</si>
  <si>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</si>
  <si>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</si>
  <si>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</si>
  <si>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</si>
  <si>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</si>
  <si>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</si>
  <si>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</si>
  <si>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</si>
  <si>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</si>
  <si>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</si>
  <si>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</si>
  <si>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</si>
  <si>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</si>
  <si>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</si>
  <si>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</si>
  <si>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</si>
  <si>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</si>
  <si>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</si>
  <si>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</si>
  <si>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</si>
  <si>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</si>
  <si>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</si>
  <si>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</si>
  <si>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</si>
  <si>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</si>
  <si>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</si>
  <si>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</si>
  <si>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</si>
  <si>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</si>
  <si>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</si>
  <si>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</si>
  <si>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</si>
  <si>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</si>
  <si>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</si>
  <si>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</si>
  <si>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</si>
  <si>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</si>
  <si>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</si>
  <si>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</si>
  <si>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</si>
  <si>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</si>
  <si>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</si>
  <si>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</si>
  <si>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</si>
  <si>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</si>
  <si>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</si>
  <si>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</si>
  <si>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</si>
  <si>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</si>
  <si>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</si>
  <si>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</si>
  <si>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</si>
  <si>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</si>
  <si>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</si>
  <si>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</si>
  <si>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</si>
  <si>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</si>
  <si>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</si>
  <si>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</si>
  <si>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</si>
  <si>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</si>
  <si>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</si>
  <si>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</si>
  <si>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</si>
  <si>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</si>
  <si>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</si>
  <si>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</si>
  <si>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</si>
  <si>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</si>
  <si>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</si>
  <si>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</si>
  <si>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</si>
  <si>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</si>
  <si>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</si>
  <si>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</si>
  <si>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</si>
  <si>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</si>
  <si>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</si>
  <si>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</si>
  <si>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</si>
  <si>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</si>
  <si>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</si>
  <si>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</si>
  <si>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</si>
  <si>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</si>
  <si>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</si>
  <si>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</si>
  <si>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</si>
  <si>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</si>
  <si>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</si>
  <si>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</si>
  <si>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</si>
  <si>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</si>
  <si>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</si>
  <si>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</si>
  <si>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</si>
  <si>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</si>
  <si>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</si>
  <si>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</si>
  <si>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</si>
  <si>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</si>
  <si>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</si>
  <si>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</si>
  <si>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</si>
  <si>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</si>
  <si>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</si>
  <si>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</si>
  <si>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</si>
  <si>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</si>
  <si>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</si>
  <si>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</si>
  <si>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</si>
  <si>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</si>
  <si>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</si>
  <si>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</si>
  <si>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</si>
  <si>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</si>
  <si>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</si>
  <si>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</si>
  <si>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</si>
  <si>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</si>
  <si>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</si>
  <si>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</si>
  <si>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</si>
  <si>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</si>
  <si>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</si>
  <si>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</si>
  <si>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</si>
  <si>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</si>
  <si>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</si>
  <si>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</si>
  <si>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</si>
  <si>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</si>
  <si>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</si>
  <si>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</si>
  <si>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</si>
  <si>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</si>
  <si>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</si>
  <si>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</si>
  <si>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</si>
  <si>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</si>
  <si>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</si>
  <si>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</si>
  <si>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</si>
  <si>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</si>
  <si>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</si>
  <si>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</si>
  <si>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</si>
  <si>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</si>
  <si>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</si>
  <si>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</si>
  <si>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</si>
  <si>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</si>
  <si>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</si>
  <si>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</si>
  <si>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</si>
  <si>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</si>
  <si>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</si>
  <si>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</si>
  <si>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</si>
  <si>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</si>
  <si>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</si>
  <si>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</si>
  <si>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</si>
  <si>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</si>
  <si>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</si>
  <si>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</si>
  <si>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</si>
  <si>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</si>
  <si>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</si>
  <si>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</si>
  <si>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</si>
  <si>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</si>
  <si>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</si>
  <si>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</si>
  <si>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</si>
  <si>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</si>
  <si>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</si>
  <si>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</si>
  <si>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</si>
  <si>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</si>
  <si>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</si>
  <si>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</si>
  <si>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</si>
  <si>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</si>
  <si>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</si>
  <si>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</si>
  <si>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</si>
  <si>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</si>
  <si>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</si>
  <si>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</si>
  <si>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</si>
  <si>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</si>
  <si>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</si>
  <si>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</si>
  <si>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</si>
  <si>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</si>
  <si>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</si>
  <si>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</si>
  <si>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</si>
  <si>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</si>
  <si>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</si>
  <si>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</si>
  <si>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</si>
  <si>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</si>
  <si>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</si>
  <si>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</si>
  <si>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</si>
  <si>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</si>
  <si>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</si>
  <si>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</si>
  <si>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</si>
  <si>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</si>
  <si>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</si>
  <si>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</si>
  <si>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</si>
  <si>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</si>
  <si>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</si>
  <si>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</si>
  <si>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</si>
  <si>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</si>
  <si>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</si>
  <si>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</si>
  <si>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</si>
  <si>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</si>
  <si>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</si>
  <si>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</si>
  <si>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</si>
  <si>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</si>
  <si>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</si>
  <si>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</si>
  <si>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</si>
  <si>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</si>
  <si>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</si>
  <si>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</si>
  <si>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</si>
  <si>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</si>
  <si>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</si>
  <si>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</si>
  <si>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</si>
  <si>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</si>
  <si>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</si>
  <si>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</si>
  <si>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</si>
  <si>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</si>
  <si>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</si>
  <si>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</si>
  <si>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</si>
  <si>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</si>
  <si>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</si>
  <si>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</si>
  <si>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</si>
  <si>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</si>
  <si>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</si>
  <si>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</si>
  <si>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</si>
  <si>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</si>
  <si>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</si>
  <si>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</si>
  <si>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</si>
  <si>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</si>
  <si>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</si>
  <si>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</si>
  <si>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</si>
  <si>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</si>
  <si>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</si>
  <si>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</si>
  <si>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</si>
  <si>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</si>
  <si>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</si>
  <si>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</si>
  <si>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</si>
  <si>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</si>
  <si>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</si>
  <si>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</si>
  <si>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</si>
  <si>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</si>
  <si>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</si>
  <si>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</si>
  <si>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</si>
  <si>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</si>
  <si>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</si>
  <si>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</si>
  <si>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</si>
  <si>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</si>
  <si>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</si>
  <si>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</si>
  <si>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</si>
  <si>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</si>
  <si>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</si>
  <si>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</si>
  <si>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</si>
  <si>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</si>
  <si>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</si>
  <si>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</si>
  <si>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</si>
  <si>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</si>
  <si>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</si>
  <si>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</si>
  <si>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</si>
  <si>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</si>
  <si>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</si>
  <si>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</si>
  <si>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</si>
  <si>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</si>
  <si>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</si>
  <si>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</si>
  <si>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</si>
  <si>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</si>
  <si>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</si>
  <si>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</si>
  <si>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</si>
  <si>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</si>
  <si>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</si>
  <si>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</si>
  <si>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</si>
  <si>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</si>
  <si>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</si>
  <si>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</si>
  <si>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</si>
  <si>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</si>
  <si>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</si>
  <si>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</si>
  <si>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</si>
  <si>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</si>
  <si>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</si>
  <si>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</si>
  <si>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</si>
  <si>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</si>
  <si>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</si>
  <si>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</si>
  <si>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</si>
  <si>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</si>
  <si>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</si>
  <si>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</si>
  <si>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</si>
  <si>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</si>
  <si>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</si>
  <si>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</si>
  <si>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</si>
  <si>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</si>
  <si>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</si>
  <si>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</si>
  <si>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</si>
  <si>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</si>
  <si>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</si>
  <si>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</si>
  <si>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</si>
  <si>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</si>
  <si>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</si>
  <si>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</si>
  <si>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</si>
  <si>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</si>
  <si>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</si>
  <si>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</si>
  <si>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</si>
  <si>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</si>
  <si>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</si>
  <si>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</si>
  <si>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</si>
  <si>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</si>
  <si>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</si>
  <si>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</si>
  <si>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</si>
  <si>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</si>
  <si>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</si>
  <si>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</si>
  <si>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</si>
  <si>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</si>
  <si>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</si>
  <si>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</si>
  <si>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</si>
  <si>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</si>
  <si>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</si>
  <si>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</si>
  <si>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</si>
  <si>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</si>
  <si>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</si>
  <si>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</si>
  <si>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</si>
  <si>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</si>
  <si>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</si>
  <si>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</si>
  <si>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</si>
  <si>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</si>
  <si>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</si>
  <si>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</si>
  <si>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</si>
  <si>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</si>
  <si>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</si>
  <si>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</si>
  <si>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</si>
  <si>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</si>
  <si>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</si>
  <si>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</si>
  <si>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</si>
  <si>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</si>
  <si>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</si>
  <si>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</si>
  <si>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</si>
  <si>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</si>
  <si>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</si>
  <si>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</si>
  <si>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</si>
  <si>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</si>
  <si>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</si>
  <si>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</si>
  <si>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</si>
  <si>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</si>
  <si>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</si>
  <si>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</si>
  <si>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</si>
  <si>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</si>
  <si>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</si>
  <si>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</si>
  <si>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</si>
  <si>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</si>
  <si>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</si>
  <si>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</si>
  <si>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</si>
  <si>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</si>
  <si>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</si>
  <si>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</si>
  <si>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</si>
  <si>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</si>
  <si>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</si>
  <si>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</si>
  <si>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</si>
  <si>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</si>
  <si>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</si>
  <si>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</si>
  <si>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</si>
  <si>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</si>
  <si>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</si>
  <si>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</si>
  <si>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</si>
  <si>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</si>
  <si>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</si>
  <si>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</si>
  <si>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</si>
  <si>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</si>
  <si>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</si>
  <si>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</si>
  <si>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</si>
  <si>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</si>
  <si>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</si>
  <si>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</si>
  <si>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</si>
  <si>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</si>
  <si>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</si>
  <si>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</si>
  <si>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</si>
  <si>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</si>
  <si>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</si>
  <si>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</si>
  <si>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</si>
  <si>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</si>
  <si>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</si>
  <si>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</si>
  <si>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</si>
  <si>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</si>
  <si>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</si>
  <si>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</si>
  <si>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</si>
  <si>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</si>
  <si>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</si>
  <si>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</si>
  <si>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</si>
  <si>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</si>
  <si>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</si>
  <si>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</si>
  <si>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</si>
  <si>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</si>
  <si>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</si>
  <si>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</si>
  <si>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</si>
  <si>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</si>
  <si>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</si>
  <si>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</si>
  <si>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</si>
  <si>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</si>
  <si>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</si>
  <si>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</si>
  <si>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</si>
  <si>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</si>
  <si>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</si>
  <si>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</si>
  <si>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</si>
  <si>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</si>
  <si>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</si>
  <si>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</si>
  <si>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</si>
  <si>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</si>
  <si>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</si>
  <si>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</si>
  <si>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</si>
  <si>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</si>
  <si>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</si>
  <si>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</si>
  <si>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</si>
  <si>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</si>
  <si>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</si>
  <si>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</si>
  <si>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</si>
  <si>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</si>
  <si>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</si>
  <si>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</si>
  <si>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</si>
  <si>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</si>
  <si>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</si>
  <si>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</si>
  <si>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</si>
  <si>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</si>
  <si>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</si>
  <si>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</si>
  <si>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</si>
  <si>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</si>
  <si>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</si>
  <si>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</si>
  <si>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</si>
  <si>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</si>
  <si>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</si>
  <si>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</si>
  <si>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</si>
  <si>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</si>
  <si>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</si>
  <si>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</si>
  <si>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</si>
  <si>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</si>
  <si>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</si>
  <si>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</si>
  <si>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</si>
  <si>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</si>
  <si>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</si>
  <si>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</si>
  <si>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</si>
  <si>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</si>
  <si>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</si>
  <si>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</si>
  <si>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</si>
  <si>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</si>
  <si>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</si>
  <si>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</si>
  <si>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</si>
  <si>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</si>
  <si>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</si>
  <si>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</si>
  <si>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</si>
  <si>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</si>
  <si>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</si>
  <si>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</si>
  <si>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</si>
  <si>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</si>
  <si>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</si>
  <si>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</si>
  <si>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</si>
  <si>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</si>
  <si>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</si>
  <si>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</si>
  <si>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</si>
  <si>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</si>
  <si>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</si>
  <si>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</si>
  <si>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</si>
  <si>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</si>
  <si>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</si>
  <si>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</si>
  <si>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</si>
  <si>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</si>
  <si>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</si>
  <si>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</si>
  <si>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</si>
  <si>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</si>
  <si>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</si>
  <si>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</si>
  <si>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</si>
  <si>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</si>
  <si>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</si>
  <si>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</si>
  <si>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</si>
  <si>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</si>
  <si>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</si>
  <si>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</si>
  <si>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</si>
  <si>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</si>
  <si>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</si>
  <si>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</si>
  <si>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</si>
  <si>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</si>
  <si>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</si>
  <si>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</si>
  <si>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</si>
  <si>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</si>
  <si>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</si>
  <si>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</si>
  <si>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</si>
  <si>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</si>
  <si>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</si>
  <si>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</si>
  <si>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</si>
  <si>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</si>
  <si>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</si>
  <si>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</si>
  <si>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</si>
  <si>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</si>
  <si>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</si>
  <si>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</si>
  <si>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</si>
  <si>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</si>
  <si>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</si>
  <si>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</si>
  <si>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</si>
  <si>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</si>
  <si>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</si>
  <si>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</si>
  <si>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</si>
  <si>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</si>
  <si>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</si>
  <si>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</si>
  <si>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</si>
  <si>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</si>
  <si>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</si>
  <si>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</si>
  <si>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</si>
  <si>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</si>
  <si>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</si>
  <si>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</si>
  <si>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</si>
  <si>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</si>
  <si>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</si>
  <si>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</si>
  <si>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</si>
  <si>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</si>
  <si>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</si>
  <si>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</si>
  <si>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</si>
  <si>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</si>
  <si>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</si>
  <si>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</si>
  <si>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</si>
  <si>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</si>
  <si>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</si>
  <si>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</si>
  <si>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</si>
  <si>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</si>
  <si>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</si>
  <si>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</si>
  <si>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</si>
  <si>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</si>
  <si>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</si>
  <si>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</si>
  <si>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</si>
  <si>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</si>
  <si>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</si>
  <si>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</si>
  <si>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</si>
  <si>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</si>
  <si>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</si>
  <si>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</si>
  <si>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</si>
  <si>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</si>
  <si>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</si>
  <si>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</si>
  <si>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</si>
  <si>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</si>
  <si>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</si>
  <si>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</si>
  <si>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</si>
  <si>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</si>
  <si>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</si>
  <si>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</si>
  <si>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</si>
  <si>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</si>
  <si>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</si>
  <si>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</si>
  <si>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</si>
  <si>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</si>
  <si>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</si>
  <si>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</si>
  <si>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</si>
  <si>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</si>
  <si>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</si>
  <si>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</si>
  <si>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</si>
  <si>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</si>
  <si>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</si>
  <si>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</si>
  <si>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</si>
  <si>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</si>
  <si>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</si>
  <si>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</si>
  <si>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</si>
  <si>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</si>
  <si>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</si>
  <si>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</si>
  <si>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</si>
  <si>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</si>
  <si>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</si>
  <si>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</si>
  <si>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</si>
  <si>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</si>
  <si>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</si>
  <si>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</si>
  <si>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</si>
  <si>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</si>
  <si>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</si>
  <si>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</si>
  <si>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</si>
  <si>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</si>
  <si>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</si>
  <si>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</si>
  <si>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</si>
  <si>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</si>
  <si>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</si>
  <si>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</si>
  <si>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</si>
  <si>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</si>
  <si>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</si>
  <si>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</si>
  <si>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</si>
  <si>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</si>
  <si>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</si>
  <si>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</si>
  <si>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</si>
  <si>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</si>
  <si>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</si>
  <si>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</si>
  <si>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</si>
  <si>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</si>
  <si>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</si>
  <si>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</si>
  <si>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</si>
  <si>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</si>
  <si>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</si>
  <si>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</si>
  <si>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</si>
  <si>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</si>
  <si>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</si>
  <si>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</si>
  <si>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</si>
  <si>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</si>
  <si>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</si>
  <si>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</si>
  <si>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</si>
  <si>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</si>
  <si>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</si>
  <si>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</si>
  <si>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</si>
  <si>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</si>
  <si>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</si>
  <si>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</si>
  <si>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</si>
  <si>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</si>
  <si>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</si>
  <si>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</si>
  <si>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</si>
  <si>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</si>
  <si>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</si>
  <si>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</si>
  <si>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</si>
  <si>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</si>
  <si>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</si>
  <si>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</si>
  <si>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</si>
  <si>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</si>
  <si>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</si>
  <si>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</si>
  <si>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</si>
  <si>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</si>
  <si>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</si>
  <si>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</si>
  <si>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</si>
  <si>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</si>
  <si>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</si>
  <si>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</si>
  <si>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</si>
  <si>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</si>
  <si>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</si>
  <si>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</si>
  <si>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</si>
  <si>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</si>
  <si>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</si>
  <si>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</si>
  <si>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</si>
  <si>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</si>
  <si>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</si>
  <si>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</si>
  <si>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</si>
  <si>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</si>
  <si>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</si>
  <si>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</si>
  <si>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</si>
  <si>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</si>
  <si>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</si>
  <si>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</si>
  <si>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</si>
  <si>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</si>
  <si>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</si>
  <si>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</si>
  <si>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</si>
  <si>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</si>
  <si>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</si>
  <si>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</si>
  <si>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</si>
  <si>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</si>
  <si>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</si>
  <si>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</si>
  <si>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</si>
  <si>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</si>
  <si>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</si>
  <si>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</si>
  <si>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</si>
  <si>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</si>
  <si>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</si>
  <si>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</si>
  <si>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</si>
  <si>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</si>
  <si>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</si>
  <si>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</si>
  <si>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</si>
  <si>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</si>
  <si>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</si>
  <si>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</si>
  <si>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</si>
  <si>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</si>
  <si>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</si>
  <si>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</si>
  <si>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</si>
  <si>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</si>
  <si>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</si>
  <si>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</si>
  <si>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</si>
  <si>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</si>
  <si>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</si>
  <si>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</si>
  <si>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</si>
  <si>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</si>
  <si>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</si>
  <si>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</si>
  <si>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</si>
  <si>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</si>
  <si>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</si>
  <si>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</si>
  <si>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</si>
  <si>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</si>
  <si>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</si>
  <si>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</si>
  <si>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</si>
  <si>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</si>
  <si>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</si>
  <si>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</si>
  <si>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</si>
  <si>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</si>
  <si>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</si>
  <si>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</si>
  <si>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</si>
  <si>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</si>
  <si>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</si>
  <si>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</si>
  <si>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</si>
  <si>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</si>
  <si>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</si>
  <si>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</si>
  <si>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</si>
  <si>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</si>
  <si>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</si>
  <si>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</si>
  <si>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</si>
  <si>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</si>
  <si>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</si>
  <si>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</si>
  <si>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</si>
  <si>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</si>
  <si>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</si>
  <si>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</si>
  <si>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</si>
  <si>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</si>
  <si>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</si>
  <si>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</si>
  <si>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</si>
  <si>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</si>
  <si>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</si>
  <si>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</si>
  <si>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</si>
  <si>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</si>
  <si>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</si>
  <si>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</si>
  <si>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</si>
  <si>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</si>
  <si>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</si>
  <si>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</si>
  <si>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</si>
  <si>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</si>
  <si>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</si>
  <si>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</si>
  <si>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</si>
  <si>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</si>
  <si>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</si>
  <si>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</si>
  <si>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</si>
  <si>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</si>
  <si>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</si>
  <si>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</si>
  <si>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</si>
  <si>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</si>
  <si>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</si>
  <si>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</si>
  <si>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</si>
  <si>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</si>
  <si>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</si>
  <si>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</si>
  <si>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</si>
  <si>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</si>
  <si>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</si>
  <si>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</si>
  <si>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</si>
  <si>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</si>
  <si>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</si>
  <si>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</si>
  <si>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</si>
  <si>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</si>
  <si>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</si>
  <si>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</si>
  <si>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</si>
  <si>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</si>
  <si>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</si>
  <si>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</si>
  <si>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</si>
  <si>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</si>
  <si>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</si>
  <si>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</si>
  <si>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</si>
  <si>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</si>
  <si>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</si>
  <si>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</si>
  <si>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</si>
  <si>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</si>
  <si>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</si>
  <si>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</si>
  <si>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</si>
  <si>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</si>
  <si>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</si>
  <si>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</si>
  <si>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</si>
  <si>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</si>
  <si>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</si>
  <si>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</si>
  <si>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</si>
  <si>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</si>
  <si>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</si>
  <si>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</si>
  <si>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</si>
  <si>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</si>
  <si>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</si>
  <si>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</si>
  <si>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</si>
  <si>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</si>
  <si>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</si>
  <si>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</si>
  <si>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</si>
  <si>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</si>
  <si>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</si>
  <si>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</si>
  <si>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</si>
  <si>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</si>
  <si>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</si>
  <si>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</si>
  <si>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</si>
  <si>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</si>
  <si>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</si>
  <si>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</si>
  <si>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</si>
  <si>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</si>
  <si>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</si>
  <si>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</si>
  <si>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</si>
  <si>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</si>
  <si>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</si>
  <si>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</si>
  <si>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</si>
  <si>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</si>
  <si>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</si>
  <si>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</si>
  <si>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</si>
  <si>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</si>
  <si>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</si>
  <si>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</si>
  <si>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</si>
  <si>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</si>
  <si>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</si>
  <si>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</si>
  <si>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</si>
  <si>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</si>
  <si>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</si>
  <si>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</si>
  <si>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</si>
  <si>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</si>
  <si>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</si>
  <si>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</si>
  <si>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</si>
  <si>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</si>
  <si>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</si>
  <si>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</si>
  <si>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</si>
  <si>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</si>
  <si>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</si>
  <si>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</si>
  <si>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</si>
  <si>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</si>
  <si>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</si>
  <si>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</si>
  <si>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</si>
  <si>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</si>
  <si>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</si>
  <si>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</si>
  <si>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</si>
  <si>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</si>
  <si>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</si>
  <si>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</si>
  <si>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</si>
  <si>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</si>
  <si>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</si>
  <si>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</si>
  <si>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</si>
  <si>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</si>
  <si>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</si>
  <si>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</si>
  <si>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</si>
  <si>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</si>
  <si>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</si>
  <si>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</si>
  <si>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</si>
  <si>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</si>
  <si>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</si>
  <si>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</si>
  <si>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</si>
  <si>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</si>
  <si>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</si>
  <si>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</si>
  <si>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</si>
  <si>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</si>
  <si>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</si>
  <si>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</si>
  <si>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</si>
  <si>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</si>
  <si>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</si>
  <si>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</si>
  <si>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</si>
  <si>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</si>
  <si>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</si>
  <si>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</si>
  <si>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</si>
  <si>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</si>
  <si>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</si>
  <si>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</si>
  <si>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</si>
  <si>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</si>
  <si>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</si>
  <si>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</si>
  <si>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</si>
  <si>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</si>
  <si>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</si>
  <si>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</si>
  <si>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</si>
  <si>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</si>
  <si>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</si>
  <si>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</si>
  <si>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</si>
  <si>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</si>
  <si>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</si>
  <si>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</si>
  <si>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</si>
  <si>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</si>
  <si>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</si>
  <si>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</si>
  <si>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</si>
  <si>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</si>
  <si>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</si>
  <si>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</si>
  <si>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</si>
  <si>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</si>
  <si>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</si>
  <si>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</si>
  <si>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</si>
  <si>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</si>
  <si>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</si>
  <si>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</si>
  <si>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</si>
  <si>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</si>
  <si>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</si>
  <si>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</si>
  <si>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</si>
  <si>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</si>
  <si>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</si>
  <si>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</si>
  <si>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</si>
  <si>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</si>
  <si>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</si>
  <si>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</si>
  <si>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</si>
  <si>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</si>
  <si>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</si>
  <si>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</si>
  <si>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</si>
  <si>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</si>
  <si>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</si>
  <si>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</si>
  <si>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</si>
  <si>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</si>
  <si>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</si>
  <si>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</si>
  <si>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</si>
  <si>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</si>
  <si>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</si>
  <si>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</si>
  <si>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</si>
  <si>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</si>
  <si>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</si>
  <si>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</si>
  <si>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</si>
  <si>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</si>
  <si>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</si>
  <si>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</si>
  <si>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</si>
  <si>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</si>
  <si>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</si>
  <si>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</si>
  <si>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</si>
  <si>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</si>
  <si>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</si>
  <si>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</si>
  <si>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</si>
  <si>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</si>
  <si>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</si>
  <si>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</si>
  <si>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</si>
  <si>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</si>
  <si>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</si>
  <si>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</si>
  <si>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</si>
  <si>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</si>
  <si>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</si>
  <si>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</si>
  <si>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</si>
  <si>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</si>
  <si>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</si>
  <si>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</si>
  <si>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</si>
  <si>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</si>
  <si>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</si>
  <si>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</si>
  <si>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</si>
  <si>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</si>
  <si>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</si>
  <si>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</si>
  <si>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</si>
  <si>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</si>
  <si>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</si>
  <si>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</si>
  <si>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</si>
  <si>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</si>
  <si>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</si>
  <si>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</si>
  <si>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</si>
  <si>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</si>
  <si>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</si>
  <si>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</si>
  <si>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</si>
  <si>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</si>
  <si>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</si>
  <si>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</si>
  <si>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</si>
  <si>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</si>
  <si>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</si>
  <si>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</si>
  <si>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</si>
  <si>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</si>
  <si>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</si>
  <si>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</si>
  <si>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</si>
  <si>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</si>
  <si>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</si>
  <si>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</si>
  <si>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</si>
  <si>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</si>
  <si>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</si>
  <si>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</si>
  <si>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</si>
  <si>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</si>
  <si>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</si>
  <si>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</si>
  <si>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</si>
  <si>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</si>
  <si>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</si>
  <si>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</si>
  <si>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</si>
  <si>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</si>
  <si>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</si>
  <si>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</si>
  <si>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</si>
  <si>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</si>
  <si>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</si>
  <si>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</si>
  <si>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</si>
  <si>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</si>
  <si>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</si>
  <si>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</si>
  <si>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</si>
  <si>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</si>
  <si>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</si>
  <si>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</si>
  <si>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</si>
  <si>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</si>
  <si>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</si>
  <si>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</si>
  <si>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</si>
  <si>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</si>
  <si>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</si>
  <si>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</si>
  <si>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</si>
  <si>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</si>
  <si>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</si>
  <si>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</si>
  <si>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</si>
  <si>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</si>
  <si>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</si>
  <si>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</si>
  <si>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</si>
  <si>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</si>
  <si>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</si>
  <si>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</si>
  <si>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</si>
  <si>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</si>
  <si>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</si>
  <si>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</si>
  <si>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</si>
  <si>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</si>
  <si>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</si>
  <si>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</si>
  <si>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</si>
  <si>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</si>
  <si>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</si>
  <si>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</si>
  <si>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</si>
  <si>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</si>
  <si>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</si>
  <si>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</si>
  <si>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</si>
  <si>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</si>
  <si>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</si>
  <si>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</si>
  <si>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</si>
  <si>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</si>
  <si>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</si>
  <si>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</si>
  <si>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</si>
  <si>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</si>
  <si>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</si>
  <si>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</si>
  <si>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</si>
  <si>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</si>
  <si>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</si>
  <si>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</si>
  <si>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</si>
  <si>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</si>
  <si>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</si>
  <si>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</si>
  <si>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</si>
  <si>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</si>
  <si>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</si>
  <si>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</si>
  <si>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</si>
  <si>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</si>
  <si>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</si>
  <si>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</si>
  <si>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</si>
  <si>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</si>
  <si>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</si>
  <si>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</si>
  <si>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</si>
  <si>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</si>
  <si>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</si>
  <si>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</si>
  <si>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</si>
  <si>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</si>
  <si>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</si>
  <si>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</si>
  <si>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</si>
  <si>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</si>
  <si>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</si>
  <si>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</si>
  <si>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</si>
  <si>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</si>
  <si>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</si>
  <si>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</si>
  <si>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</si>
  <si>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</si>
  <si>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</si>
  <si>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</si>
  <si>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</si>
  <si>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</si>
  <si>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</si>
  <si>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</si>
  <si>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</si>
  <si>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</si>
  <si>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</si>
  <si>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</si>
  <si>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</si>
  <si>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</si>
  <si>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</si>
  <si>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</si>
  <si>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</si>
  <si>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</si>
  <si>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</si>
  <si>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</si>
  <si>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</si>
  <si>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</si>
  <si>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</si>
  <si>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</si>
  <si>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</si>
  <si>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</si>
  <si>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</si>
  <si>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</si>
  <si>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</si>
  <si>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</si>
  <si>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</si>
  <si>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</si>
  <si>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</si>
  <si>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</si>
  <si>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</si>
  <si>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</si>
  <si>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</si>
  <si>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</si>
  <si>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</si>
  <si>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</si>
  <si>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</si>
  <si>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</si>
  <si>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</si>
  <si>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</si>
  <si>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</si>
  <si>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</si>
  <si>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</si>
  <si>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</si>
  <si>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</si>
  <si>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</si>
  <si>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</si>
  <si>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</si>
  <si>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</si>
  <si>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</si>
  <si>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</si>
  <si>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</si>
  <si>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</si>
  <si>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</si>
  <si>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</si>
  <si>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</si>
  <si>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</si>
  <si>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</si>
  <si>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</si>
  <si>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</si>
  <si>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</si>
  <si>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</si>
  <si>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</si>
  <si>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</si>
  <si>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</si>
  <si>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</si>
  <si>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</si>
  <si>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</si>
  <si>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</si>
  <si>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</si>
  <si>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</si>
  <si>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</si>
  <si>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</si>
  <si>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</si>
  <si>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</si>
  <si>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</si>
  <si>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</si>
  <si>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</si>
  <si>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</si>
  <si>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</si>
  <si>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</si>
  <si>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</si>
  <si>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</si>
  <si>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</si>
  <si>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</si>
  <si>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</si>
  <si>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</si>
  <si>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</si>
  <si>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</si>
  <si>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</si>
  <si>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</si>
  <si>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</si>
  <si>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</si>
  <si>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</si>
  <si>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</si>
  <si>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</si>
  <si>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</si>
  <si>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</si>
  <si>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</si>
  <si>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</si>
  <si>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</si>
  <si>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</si>
  <si>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</si>
  <si>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</si>
  <si>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</si>
  <si>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</si>
  <si>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</si>
  <si>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</si>
  <si>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</si>
  <si>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</si>
  <si>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</si>
  <si>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</si>
  <si>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</si>
  <si>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</si>
  <si>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</si>
  <si>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</si>
  <si>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</si>
  <si>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</si>
  <si>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</si>
  <si>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</si>
  <si>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</si>
  <si>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</si>
  <si>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</si>
  <si>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</si>
  <si>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</si>
  <si>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</si>
  <si>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</si>
  <si>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</si>
  <si>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</si>
  <si>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</si>
  <si>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</si>
  <si>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</si>
  <si>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</si>
  <si>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</si>
  <si>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</si>
  <si>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</si>
  <si>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</si>
  <si>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</si>
  <si>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</si>
  <si>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</si>
  <si>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</si>
  <si>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</si>
  <si>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</si>
  <si>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</si>
  <si>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</si>
  <si>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</si>
  <si>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</si>
  <si>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</si>
  <si>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</si>
  <si>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</si>
  <si>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</si>
  <si>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</si>
  <si>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</si>
  <si>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</si>
  <si>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</si>
  <si>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</si>
  <si>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</si>
  <si>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</si>
  <si>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</si>
  <si>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</si>
  <si>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</si>
  <si>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</si>
  <si>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</si>
  <si>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</si>
  <si>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</si>
  <si>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</si>
  <si>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</si>
  <si>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</si>
  <si>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</si>
  <si>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</si>
  <si>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</si>
  <si>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</si>
  <si>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</si>
  <si>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</si>
  <si>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</si>
  <si>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</si>
  <si>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</si>
  <si>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</si>
  <si>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</si>
  <si>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</si>
  <si>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</si>
  <si>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</si>
  <si>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</si>
  <si>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</si>
  <si>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</si>
  <si>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</si>
  <si>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</si>
  <si>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</si>
  <si>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</si>
  <si>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</si>
  <si>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</si>
  <si>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</si>
  <si>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</si>
  <si>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</si>
  <si>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</si>
  <si>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</si>
  <si>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</si>
  <si>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</si>
  <si>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</si>
  <si>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</si>
  <si>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</si>
  <si>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</si>
  <si>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</si>
  <si>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</si>
  <si>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</si>
  <si>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</si>
  <si>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</si>
  <si>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</si>
  <si>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</si>
  <si>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</si>
  <si>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</si>
  <si>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</si>
  <si>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</si>
  <si>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</si>
  <si>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</si>
  <si>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</si>
  <si>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</si>
  <si>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</si>
  <si>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</si>
  <si>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</si>
  <si>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</si>
  <si>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</si>
  <si>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</si>
  <si>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</si>
  <si>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</si>
  <si>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</si>
  <si>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</si>
  <si>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</si>
  <si>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</si>
  <si>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</si>
  <si>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</si>
  <si>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</si>
  <si>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</si>
  <si>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</si>
  <si>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</si>
  <si>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</si>
  <si>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</si>
  <si>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</si>
  <si>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</si>
  <si>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</si>
  <si>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</si>
  <si>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</si>
  <si>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</si>
  <si>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</si>
  <si>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</si>
  <si>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</si>
  <si>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</si>
  <si>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</si>
  <si>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</si>
  <si>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</si>
  <si>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</si>
  <si>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</si>
  <si>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</si>
  <si>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</si>
  <si>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</si>
  <si>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</si>
  <si>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</si>
  <si>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</si>
  <si>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</si>
  <si>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</si>
  <si>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</si>
  <si>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</si>
  <si>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</si>
  <si>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</si>
  <si>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</si>
  <si>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</si>
  <si>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</si>
  <si>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</si>
  <si>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</si>
  <si>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</si>
  <si>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</si>
  <si>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</si>
  <si>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</si>
  <si>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</si>
  <si>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</si>
  <si>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</si>
  <si>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</si>
  <si>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</si>
  <si>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</si>
  <si>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</si>
  <si>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</si>
  <si>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</si>
  <si>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</si>
  <si>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</si>
  <si>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</si>
  <si>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</si>
  <si>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</si>
  <si>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</si>
  <si>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</si>
  <si>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</si>
  <si>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</si>
  <si>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</si>
  <si>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</si>
  <si>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</si>
  <si>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</si>
  <si>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</si>
  <si>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</si>
  <si>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</si>
  <si>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</si>
  <si>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</si>
  <si>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</si>
  <si>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</si>
  <si>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</si>
  <si>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</si>
  <si>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</si>
  <si>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</si>
  <si>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</si>
  <si>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</si>
  <si>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</si>
  <si>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</si>
  <si>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</si>
  <si>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</si>
  <si>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</si>
  <si>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</si>
  <si>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</si>
  <si>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</si>
  <si>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</si>
  <si>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</si>
  <si>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</si>
  <si>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</si>
  <si>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</si>
  <si>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</si>
  <si>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</si>
  <si>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</si>
  <si>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</si>
  <si>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</si>
  <si>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</si>
  <si>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</si>
  <si>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</si>
  <si>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</si>
  <si>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</si>
  <si>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</si>
  <si>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</si>
  <si>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</si>
  <si>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</si>
  <si>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</si>
  <si>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</si>
  <si>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</si>
  <si>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</si>
  <si>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</si>
  <si>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</si>
  <si>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</si>
  <si>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</si>
  <si>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</si>
  <si>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</si>
  <si>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</si>
  <si>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</si>
  <si>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</si>
  <si>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</si>
  <si>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</si>
  <si>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</si>
  <si>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</si>
  <si>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</si>
  <si>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</si>
  <si>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</si>
  <si>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</si>
  <si>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</si>
  <si>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</si>
  <si>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</si>
  <si>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</si>
  <si>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</si>
  <si>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</si>
  <si>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</si>
  <si>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</si>
  <si>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</si>
  <si>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</si>
  <si>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</si>
  <si>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</si>
  <si>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</si>
  <si>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</si>
  <si>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</si>
  <si>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</si>
  <si>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</si>
  <si>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</si>
  <si>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</si>
  <si>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</si>
  <si>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</si>
  <si>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</si>
  <si>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</si>
  <si>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</si>
  <si>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</si>
  <si>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</si>
  <si>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</si>
  <si>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</si>
  <si>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</si>
  <si>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</si>
  <si>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</si>
  <si>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</si>
  <si>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</si>
  <si>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</si>
  <si>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</si>
  <si>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</si>
  <si>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</si>
  <si>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</si>
  <si>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</si>
  <si>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</si>
  <si>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</si>
  <si>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</si>
  <si>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</si>
  <si>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</si>
  <si>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</si>
  <si>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</si>
  <si>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</si>
  <si>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</si>
  <si>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</si>
  <si>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</si>
  <si>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</si>
  <si>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</si>
  <si>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</si>
  <si>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</si>
  <si>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</si>
  <si>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</si>
  <si>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</si>
  <si>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</si>
  <si>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</si>
  <si>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</si>
  <si>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</si>
  <si>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</si>
  <si>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</si>
  <si>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</si>
  <si>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</si>
  <si>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</si>
  <si>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</si>
  <si>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</si>
  <si>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</si>
  <si>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</si>
  <si>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</si>
  <si>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</si>
  <si>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</si>
  <si>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</si>
  <si>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</si>
  <si>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</si>
  <si>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</si>
  <si>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</si>
  <si>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</si>
  <si>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</si>
  <si>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</si>
  <si>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</si>
  <si>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</si>
  <si>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</si>
  <si>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</si>
  <si>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</si>
  <si>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</si>
  <si>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</si>
  <si>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</si>
  <si>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</si>
  <si>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</si>
  <si>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</si>
  <si>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</si>
  <si>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</si>
  <si>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</si>
  <si>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</si>
  <si>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</si>
  <si>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</si>
  <si>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</si>
  <si>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</si>
  <si>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</si>
  <si>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</si>
  <si>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</si>
  <si>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</si>
  <si>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</si>
  <si>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</si>
  <si>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</si>
  <si>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</si>
  <si>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</si>
  <si>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</si>
  <si>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</si>
  <si>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</si>
  <si>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</si>
  <si>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</si>
  <si>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</si>
  <si>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</si>
  <si>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</si>
  <si>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</si>
  <si>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</si>
  <si>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</si>
  <si>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</si>
  <si>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</si>
  <si>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</si>
  <si>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</si>
  <si>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</si>
  <si>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</si>
  <si>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</si>
  <si>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</si>
  <si>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</si>
  <si>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</si>
  <si>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</si>
  <si>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</si>
  <si>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</si>
  <si>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</si>
  <si>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</si>
  <si>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</si>
  <si>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</si>
  <si>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</si>
  <si>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</si>
  <si>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</si>
  <si>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</si>
  <si>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</si>
  <si>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</si>
  <si>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</si>
  <si>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</si>
  <si>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</si>
  <si>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</si>
  <si>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</si>
  <si>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</si>
  <si>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</si>
  <si>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</si>
  <si>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</si>
  <si>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</si>
  <si>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</si>
  <si>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</si>
  <si>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</si>
  <si>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</si>
  <si>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</si>
  <si>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</si>
  <si>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</si>
  <si>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</si>
  <si>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</si>
  <si>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</si>
  <si>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</si>
  <si>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</si>
  <si>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</si>
  <si>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</si>
  <si>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</si>
  <si>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</si>
  <si>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</si>
  <si>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</si>
  <si>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</si>
  <si>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</si>
  <si>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</si>
  <si>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</si>
  <si>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</si>
  <si>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</si>
  <si>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</si>
  <si>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</si>
  <si>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</si>
  <si>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</si>
  <si>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</si>
  <si>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</si>
  <si>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</si>
  <si>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</si>
  <si>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</si>
  <si>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</si>
  <si>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</si>
  <si>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</si>
  <si>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</si>
  <si>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</si>
  <si>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</si>
  <si>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</si>
  <si>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</si>
  <si>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</si>
  <si>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</si>
  <si>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</si>
  <si>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</si>
  <si>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</si>
  <si>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</si>
  <si>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</si>
  <si>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</si>
  <si>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</si>
  <si>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</si>
  <si>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</si>
  <si>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</si>
  <si>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</si>
  <si>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</si>
  <si>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</si>
  <si>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</si>
  <si>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</si>
  <si>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</si>
  <si>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</si>
  <si>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</si>
  <si>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</si>
  <si>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</si>
  <si>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</si>
  <si>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</si>
  <si>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</si>
  <si>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</si>
  <si>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</si>
  <si>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</si>
  <si>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</si>
  <si>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</si>
  <si>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</si>
  <si>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</si>
  <si>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</si>
  <si>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</si>
  <si>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</si>
  <si>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</si>
  <si>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</si>
  <si>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</si>
  <si>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</si>
  <si>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</si>
  <si>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</si>
  <si>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</si>
  <si>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</si>
  <si>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</si>
  <si>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</si>
  <si>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</si>
  <si>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</si>
  <si>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</si>
  <si>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</si>
  <si>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</si>
  <si>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</si>
  <si>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</si>
  <si>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</si>
  <si>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</si>
  <si>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</si>
  <si>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</si>
  <si>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</si>
  <si>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</si>
  <si>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</si>
  <si>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</si>
  <si>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</si>
  <si>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</si>
  <si>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</si>
  <si>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</si>
  <si>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</si>
  <si>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</si>
  <si>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</si>
  <si>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</si>
  <si>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</si>
  <si>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</si>
  <si>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</si>
  <si>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</si>
  <si>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</si>
  <si>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</si>
  <si>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</si>
  <si>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</si>
  <si>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</si>
  <si>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</si>
  <si>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</si>
  <si>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</si>
  <si>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</si>
  <si>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</si>
  <si>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</si>
  <si>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</si>
  <si>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</si>
  <si>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</si>
  <si>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</si>
  <si>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</si>
  <si>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</si>
  <si>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</si>
  <si>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</si>
  <si>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</si>
  <si>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</si>
  <si>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</si>
  <si>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</si>
  <si>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</si>
  <si>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</si>
  <si>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</si>
  <si>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</si>
  <si>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</si>
  <si>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</si>
  <si>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</si>
  <si>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</si>
  <si>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</si>
  <si>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</si>
  <si>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</si>
  <si>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</si>
  <si>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</si>
  <si>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</si>
  <si>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</si>
  <si>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</si>
  <si>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</si>
  <si>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</si>
  <si>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</si>
  <si>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</si>
  <si>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</si>
  <si>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</si>
  <si>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</si>
  <si>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</si>
  <si>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</si>
  <si>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</si>
  <si>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</si>
  <si>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</si>
  <si>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</si>
  <si>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</si>
  <si>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</si>
  <si>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</si>
  <si>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</si>
  <si>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</si>
  <si>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</si>
  <si>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</si>
  <si>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</si>
  <si>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</si>
  <si>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</si>
  <si>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</si>
  <si>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</si>
  <si>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</si>
  <si>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</si>
  <si>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</si>
  <si>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</si>
  <si>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</si>
  <si>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</si>
  <si>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</si>
  <si>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</si>
  <si>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</si>
  <si>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</si>
  <si>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</si>
  <si>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</si>
  <si>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</si>
  <si>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</si>
  <si>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</si>
  <si>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</si>
  <si>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</si>
  <si>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</si>
  <si>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</si>
  <si>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</si>
  <si>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</si>
  <si>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</si>
  <si>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</si>
  <si>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</si>
  <si>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</si>
  <si>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</si>
  <si>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</si>
  <si>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</si>
  <si>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</si>
  <si>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</si>
  <si>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</si>
  <si>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</si>
  <si>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</si>
  <si>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</si>
  <si>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</si>
  <si>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</si>
  <si>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</si>
  <si>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</si>
  <si>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</si>
  <si>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</si>
  <si>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</si>
  <si>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</si>
  <si>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</si>
  <si>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</si>
  <si>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</si>
  <si>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</si>
  <si>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</si>
  <si>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</si>
  <si>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</si>
  <si>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</si>
  <si>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</si>
  <si>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</si>
  <si>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</si>
  <si>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</si>
  <si>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</si>
  <si>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</si>
  <si>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</si>
  <si>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</si>
  <si>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</si>
  <si>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</si>
  <si>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</si>
  <si>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</si>
  <si>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</si>
  <si>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</si>
  <si>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</si>
  <si>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</si>
  <si>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</si>
  <si>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</si>
  <si>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</si>
  <si>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</si>
  <si>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</si>
  <si>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</si>
  <si>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</si>
  <si>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</si>
  <si>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</si>
  <si>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</si>
  <si>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</si>
  <si>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</si>
  <si>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</si>
  <si>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</si>
  <si>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</si>
  <si>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</si>
  <si>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</si>
  <si>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</si>
  <si>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</si>
  <si>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</si>
  <si>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</si>
  <si>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</si>
  <si>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</si>
  <si>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</si>
  <si>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</si>
  <si>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</si>
  <si>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</si>
  <si>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</si>
  <si>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</si>
  <si>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</si>
  <si>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</si>
  <si>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</si>
  <si>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</si>
  <si>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</si>
  <si>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</si>
  <si>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</si>
  <si>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</si>
  <si>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</si>
  <si>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</si>
  <si>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</si>
  <si>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</si>
  <si>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</si>
  <si>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</si>
  <si>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</si>
  <si>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</si>
  <si>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</si>
  <si>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</si>
  <si>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</si>
  <si>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</si>
  <si>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</si>
  <si>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</si>
  <si>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</si>
  <si>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</si>
  <si>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</si>
  <si>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</si>
  <si>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</si>
  <si>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</si>
  <si>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</si>
  <si>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</si>
  <si>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</si>
  <si>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</si>
  <si>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</si>
  <si>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</si>
  <si>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</si>
  <si>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</si>
  <si>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</si>
  <si>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</si>
  <si>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</si>
  <si>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</si>
  <si>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</si>
  <si>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</si>
  <si>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</si>
  <si>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</si>
  <si>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</si>
  <si>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</si>
  <si>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</si>
  <si>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</si>
  <si>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</si>
  <si>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</si>
  <si>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</si>
  <si>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</si>
  <si>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</si>
  <si>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</si>
  <si>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</si>
  <si>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</si>
  <si>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</si>
  <si>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</si>
  <si>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</si>
  <si>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</si>
  <si>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</si>
  <si>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</si>
  <si>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</si>
  <si>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</si>
  <si>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</si>
  <si>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</si>
  <si>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</si>
  <si>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</si>
  <si>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</si>
  <si>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</si>
  <si>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</si>
  <si>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</si>
  <si>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</si>
  <si>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</si>
  <si>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</si>
  <si>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</si>
  <si>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</si>
  <si>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</si>
  <si>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</si>
  <si>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</si>
  <si>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</si>
  <si>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</si>
  <si>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</si>
  <si>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</si>
  <si>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</si>
  <si>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</si>
  <si>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</si>
  <si>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</si>
  <si>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</si>
  <si>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</si>
  <si>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</si>
  <si>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</si>
  <si>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</si>
  <si>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</si>
  <si>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</si>
  <si>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</si>
  <si>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</si>
  <si>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</si>
  <si>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</si>
  <si>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</si>
  <si>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</si>
  <si>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</si>
  <si>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</si>
  <si>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</si>
  <si>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</si>
  <si>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</si>
  <si>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</si>
  <si>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</si>
  <si>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</si>
  <si>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</si>
  <si>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</si>
  <si>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</si>
  <si>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</si>
  <si>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</si>
  <si>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</si>
  <si>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</si>
  <si>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</si>
  <si>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</si>
  <si>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</si>
  <si>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</si>
  <si>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</si>
  <si>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</si>
  <si>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</si>
  <si>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</si>
  <si>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</si>
  <si>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</si>
  <si>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</si>
  <si>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</si>
  <si>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</si>
  <si>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</si>
  <si>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</si>
  <si>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</si>
  <si>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</si>
  <si>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</si>
  <si>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</si>
  <si>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</si>
  <si>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</si>
  <si>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</si>
  <si>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</si>
  <si>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</si>
  <si>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</si>
  <si>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</si>
  <si>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</si>
  <si>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</si>
  <si>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</si>
  <si>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</si>
  <si>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</si>
  <si>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</si>
  <si>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</si>
  <si>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</si>
  <si>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</si>
  <si>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</si>
  <si>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</si>
  <si>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</si>
  <si>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</si>
  <si>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</si>
  <si>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</si>
  <si>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</si>
  <si>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</si>
  <si>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</si>
  <si>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</si>
  <si>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</si>
  <si>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</si>
  <si>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</si>
  <si>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</si>
  <si>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</si>
  <si>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</si>
  <si>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</si>
  <si>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</si>
  <si>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</si>
  <si>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</si>
  <si>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</si>
  <si>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</si>
  <si>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</si>
  <si>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</si>
  <si>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</si>
  <si>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</si>
  <si>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</si>
  <si>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</si>
  <si>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</si>
  <si>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</si>
  <si>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</si>
  <si>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</si>
  <si>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</si>
  <si>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</si>
  <si>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</si>
  <si>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</si>
  <si>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</si>
  <si>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</si>
  <si>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</si>
  <si>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</si>
  <si>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</si>
  <si>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</si>
  <si>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</si>
  <si>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</si>
  <si>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</si>
  <si>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</si>
  <si>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</si>
  <si>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</si>
  <si>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</si>
  <si>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</si>
  <si>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</si>
  <si>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</si>
  <si>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</si>
  <si>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</si>
  <si>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</si>
  <si>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</si>
  <si>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</si>
  <si>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</si>
  <si>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</si>
  <si>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</si>
  <si>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</si>
  <si>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</si>
  <si>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</si>
  <si>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</si>
  <si>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</si>
  <si>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</si>
  <si>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</si>
  <si>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</si>
  <si>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</si>
  <si>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</si>
  <si>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</si>
  <si>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</si>
  <si>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</si>
  <si>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</si>
  <si>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</si>
  <si>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</si>
  <si>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</si>
  <si>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</si>
  <si>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</si>
  <si>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</si>
  <si>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</si>
  <si>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</si>
  <si>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</si>
  <si>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</si>
  <si>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</si>
  <si>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</si>
  <si>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</si>
  <si>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</si>
  <si>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</si>
  <si>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</si>
  <si>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</si>
  <si>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</si>
  <si>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</si>
  <si>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</si>
  <si>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</si>
  <si>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</si>
  <si>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</si>
  <si>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</si>
  <si>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</si>
  <si>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</si>
  <si>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</si>
  <si>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</si>
  <si>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</si>
  <si>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</si>
  <si>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</si>
  <si>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</si>
  <si>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</si>
  <si>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</si>
  <si>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</si>
  <si>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</si>
  <si>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</si>
  <si>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</si>
  <si>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</si>
  <si>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</si>
  <si>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</si>
  <si>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</si>
  <si>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</si>
  <si>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</si>
  <si>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</si>
  <si>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</si>
  <si>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</si>
  <si>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</si>
  <si>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</si>
  <si>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</si>
  <si>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</si>
  <si>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</si>
  <si>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</si>
  <si>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</si>
  <si>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</si>
  <si>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</si>
  <si>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</si>
  <si>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</si>
  <si>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</si>
  <si>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</si>
  <si>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</si>
  <si>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</si>
  <si>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</si>
  <si>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</si>
  <si>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</si>
  <si>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</si>
  <si>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</si>
  <si>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</si>
  <si>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</si>
  <si>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</si>
  <si>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</si>
  <si>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</si>
  <si>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</si>
  <si>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</si>
  <si>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</si>
  <si>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</si>
  <si>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</si>
  <si>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</si>
  <si>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</si>
  <si>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</si>
  <si>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</si>
  <si>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</si>
  <si>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</si>
  <si>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</si>
  <si>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</si>
  <si>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</si>
  <si>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</si>
  <si>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</si>
  <si>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</si>
  <si>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</si>
  <si>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</si>
  <si>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</si>
  <si>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</si>
  <si>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</si>
  <si>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</si>
  <si>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</si>
  <si>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</si>
  <si>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</si>
  <si>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</si>
  <si>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</si>
  <si>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</si>
  <si>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</si>
  <si>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</si>
  <si>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</si>
  <si>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</si>
  <si>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</si>
  <si>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</si>
  <si>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</si>
  <si>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</si>
  <si>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</si>
  <si>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</si>
  <si>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</si>
  <si>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</si>
  <si>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</si>
  <si>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</si>
  <si>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</si>
  <si>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</si>
  <si>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</si>
  <si>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</si>
  <si>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</si>
  <si>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</si>
  <si>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</si>
  <si>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</si>
  <si>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</si>
  <si>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</si>
  <si>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</si>
  <si>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</si>
  <si>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</si>
  <si>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</si>
  <si>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</si>
  <si>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</si>
  <si>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</si>
  <si>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</si>
  <si>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</si>
  <si>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</si>
  <si>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</si>
  <si>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</si>
  <si>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</si>
  <si>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</si>
  <si>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</si>
  <si>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</si>
  <si>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</si>
  <si>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</si>
  <si>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</si>
  <si>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</si>
  <si>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</si>
  <si>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</si>
  <si>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</si>
  <si>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</si>
  <si>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</si>
  <si>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</si>
  <si>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</si>
  <si>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</si>
  <si>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</si>
  <si>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</si>
  <si>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</si>
  <si>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</si>
  <si>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</si>
  <si>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</si>
  <si>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</si>
  <si>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</si>
  <si>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</si>
  <si>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</si>
  <si>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</si>
  <si>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</si>
  <si>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</si>
  <si>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</si>
  <si>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</si>
  <si>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</si>
  <si>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</si>
  <si>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</si>
  <si>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</si>
  <si>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</si>
  <si>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</si>
  <si>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</si>
  <si>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</si>
  <si>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</si>
  <si>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</si>
  <si>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</si>
  <si>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</si>
  <si>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</si>
  <si>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</si>
  <si>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</si>
  <si>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</si>
  <si>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</si>
  <si>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</si>
  <si>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</si>
  <si>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</si>
  <si>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</si>
  <si>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</si>
  <si>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</si>
  <si>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</si>
  <si>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</si>
  <si>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</si>
  <si>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</si>
  <si>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</si>
  <si>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</si>
  <si>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</si>
  <si>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</si>
  <si>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</si>
  <si>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</si>
  <si>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</si>
  <si>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</si>
  <si>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</si>
  <si>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</si>
  <si>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</si>
  <si>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</si>
  <si>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</si>
  <si>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</si>
  <si>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</si>
  <si>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</si>
  <si>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</si>
  <si>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</si>
  <si>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</si>
  <si>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</si>
  <si>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</si>
  <si>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</si>
  <si>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</si>
  <si>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</si>
  <si>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</si>
  <si>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</si>
  <si>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</si>
  <si>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</si>
  <si>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</si>
  <si>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</si>
  <si>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</si>
  <si>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</si>
  <si>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</si>
  <si>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</si>
  <si>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</si>
  <si>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</si>
  <si>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</si>
  <si>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</si>
  <si>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</si>
  <si>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</si>
  <si>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</si>
  <si>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</si>
  <si>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</si>
  <si>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</si>
  <si>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</si>
  <si>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</si>
  <si>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</si>
  <si>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</si>
  <si>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</si>
  <si>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</si>
  <si>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</si>
  <si>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</si>
  <si>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</si>
  <si>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</si>
  <si>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</si>
  <si>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</si>
  <si>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</si>
  <si>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</si>
  <si>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</si>
  <si>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</si>
  <si>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</si>
  <si>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</si>
  <si>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</si>
  <si>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</si>
  <si>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</si>
  <si>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</si>
  <si>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</si>
  <si>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</si>
  <si>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</si>
  <si>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</si>
  <si>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</si>
  <si>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</si>
  <si>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</si>
  <si>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</si>
  <si>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</si>
  <si>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</si>
  <si>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</si>
  <si>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</si>
  <si>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</si>
  <si>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</si>
  <si>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</si>
  <si>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</si>
  <si>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</si>
  <si>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</si>
  <si>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</si>
  <si>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</si>
  <si>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</si>
  <si>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</si>
  <si>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</si>
  <si>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</si>
  <si>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</si>
  <si>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</si>
  <si>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</si>
  <si>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</si>
  <si>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</si>
  <si>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</si>
  <si>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</si>
  <si>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</si>
  <si>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</si>
  <si>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</si>
  <si>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</si>
  <si>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</si>
  <si>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</si>
  <si>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</si>
  <si>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</si>
  <si>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</si>
  <si>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</si>
  <si>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</si>
  <si>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</si>
  <si>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</si>
  <si>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</si>
  <si>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</si>
  <si>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</si>
  <si>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</si>
  <si>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</si>
  <si>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</si>
  <si>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</si>
  <si>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</si>
  <si>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</si>
  <si>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</si>
  <si>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</si>
  <si>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</si>
  <si>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</si>
  <si>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</si>
  <si>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</si>
  <si>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</si>
  <si>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</si>
  <si>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</si>
  <si>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</si>
  <si>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</si>
  <si>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</si>
  <si>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</si>
  <si>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</si>
  <si>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</si>
  <si>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</si>
  <si>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</si>
  <si>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</si>
  <si>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</si>
  <si>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</si>
  <si>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</si>
  <si>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</si>
  <si>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</si>
  <si>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</si>
  <si>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</si>
  <si>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</si>
  <si>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</si>
  <si>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</si>
  <si>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</si>
  <si>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</si>
  <si>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</si>
  <si>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</si>
  <si>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</si>
  <si>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</si>
  <si>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</si>
  <si>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</si>
  <si>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</si>
  <si>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</si>
  <si>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</si>
  <si>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</si>
  <si>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</si>
  <si>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</si>
  <si>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</si>
  <si>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</si>
  <si>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</si>
  <si>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</si>
  <si>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</si>
  <si>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</si>
  <si>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</si>
  <si>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</si>
  <si>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</si>
  <si>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</si>
  <si>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</si>
  <si>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</si>
  <si>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</si>
  <si>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</si>
  <si>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</si>
  <si>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</si>
  <si>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</si>
  <si>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</si>
  <si>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</si>
  <si>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</si>
  <si>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</si>
  <si>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</si>
  <si>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</si>
  <si>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</si>
  <si>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</si>
  <si>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</si>
  <si>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</si>
  <si>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</si>
  <si>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</si>
  <si>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</si>
  <si>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</si>
  <si>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</si>
  <si>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</si>
  <si>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</si>
  <si>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</si>
  <si>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</si>
  <si>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</si>
  <si>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</si>
  <si>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</si>
  <si>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</si>
  <si>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</si>
  <si>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</si>
  <si>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</si>
  <si>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</si>
  <si>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</si>
  <si>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</si>
  <si>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</si>
  <si>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</si>
  <si>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</si>
  <si>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</si>
  <si>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</si>
  <si>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</si>
  <si>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</si>
  <si>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</si>
  <si>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</si>
  <si>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</si>
  <si>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</si>
  <si>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</si>
  <si>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</si>
  <si>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</si>
  <si>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</si>
  <si>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</si>
  <si>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</si>
  <si>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</si>
  <si>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</si>
  <si>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</si>
  <si>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</si>
  <si>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</si>
  <si>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</si>
  <si>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</si>
  <si>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</si>
  <si>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</si>
  <si>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</si>
  <si>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</si>
  <si>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</si>
  <si>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</si>
  <si>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</si>
  <si>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</si>
  <si>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</si>
  <si>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</si>
  <si>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</si>
  <si>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</si>
  <si>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</si>
  <si>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</si>
  <si>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</si>
  <si>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</si>
  <si>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</si>
  <si>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</si>
  <si>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</si>
  <si>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</si>
  <si>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</si>
  <si>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</si>
  <si>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</si>
  <si>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</si>
  <si>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</si>
  <si>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</si>
  <si>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</si>
  <si>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</si>
  <si>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</si>
  <si>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</si>
  <si>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</si>
  <si>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</si>
  <si>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</si>
  <si>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</si>
  <si>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</si>
  <si>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</si>
  <si>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</si>
  <si>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</si>
  <si>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</si>
  <si>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</si>
  <si>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</si>
  <si>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</si>
  <si>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</si>
  <si>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</si>
  <si>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</si>
  <si>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</si>
  <si>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</si>
  <si>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</si>
  <si>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</si>
  <si>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</si>
  <si>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</si>
  <si>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</si>
  <si>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</si>
  <si>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</si>
  <si>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</si>
  <si>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</si>
  <si>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</si>
  <si>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</si>
  <si>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</si>
  <si>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</si>
  <si>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</si>
  <si>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</si>
  <si>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</si>
  <si>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</si>
  <si>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</si>
  <si>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</si>
  <si>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</si>
  <si>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</si>
  <si>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</si>
  <si>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</si>
  <si>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</si>
  <si>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</si>
  <si>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</si>
  <si>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</si>
  <si>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</si>
  <si>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</si>
  <si>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</si>
  <si>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</si>
  <si>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</si>
  <si>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</si>
  <si>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</si>
  <si>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</si>
  <si>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</si>
  <si>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</si>
  <si>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</si>
  <si>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</si>
  <si>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</si>
  <si>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</si>
  <si>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</si>
  <si>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</si>
  <si>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</si>
  <si>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</si>
  <si>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</si>
  <si>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</si>
  <si>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</si>
  <si>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</si>
  <si>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</si>
  <si>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</si>
  <si>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</si>
  <si>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</si>
  <si>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</si>
  <si>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</si>
  <si>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</si>
  <si>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</si>
  <si>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</si>
  <si>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</si>
  <si>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</si>
  <si>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</si>
  <si>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</si>
  <si>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</si>
  <si>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</si>
  <si>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</si>
  <si>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</si>
  <si>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</si>
  <si>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</si>
  <si>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</si>
  <si>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</si>
  <si>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</si>
  <si>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</si>
  <si>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</si>
  <si>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</si>
  <si>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</si>
  <si>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</si>
  <si>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</si>
  <si>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</si>
  <si>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</si>
  <si>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</si>
  <si>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</si>
  <si>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</si>
  <si>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</si>
  <si>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</si>
  <si>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</si>
  <si>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</si>
  <si>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</si>
  <si>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</si>
  <si>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</si>
  <si>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</si>
  <si>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</si>
  <si>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</si>
  <si>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</si>
  <si>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</si>
  <si>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</si>
  <si>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</si>
  <si>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</si>
  <si>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</si>
  <si>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</si>
  <si>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</si>
  <si>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</si>
  <si>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</si>
  <si>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</si>
  <si>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</si>
  <si>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</si>
  <si>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</si>
  <si>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</si>
  <si>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</si>
  <si>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</si>
  <si>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</si>
  <si>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</si>
  <si>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</si>
  <si>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</si>
  <si>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</si>
  <si>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</si>
  <si>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</si>
  <si>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</si>
  <si>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</si>
  <si>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</si>
  <si>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</si>
  <si>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</si>
  <si>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</si>
  <si>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</si>
  <si>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</si>
  <si>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</si>
  <si>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</si>
  <si>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</si>
  <si>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</si>
  <si>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</si>
  <si>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</si>
  <si>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</si>
  <si>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</si>
  <si>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</si>
  <si>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</si>
  <si>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</si>
  <si>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</si>
  <si>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</si>
  <si>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</si>
  <si>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</si>
  <si>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</si>
  <si>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</si>
  <si>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</si>
  <si>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</si>
  <si>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</si>
  <si>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</si>
  <si>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</si>
  <si>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</si>
  <si>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</si>
  <si>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</si>
  <si>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</si>
  <si>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</si>
  <si>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</si>
  <si>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</si>
  <si>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</si>
  <si>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</si>
  <si>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</si>
  <si>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</si>
  <si>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</si>
  <si>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</si>
  <si>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</si>
  <si>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</si>
  <si>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</si>
  <si>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</si>
  <si>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</si>
  <si>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</si>
  <si>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</si>
  <si>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</si>
  <si>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</si>
  <si>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</si>
  <si>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</si>
  <si>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</si>
  <si>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</si>
  <si>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</si>
  <si>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</si>
  <si>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</si>
  <si>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</si>
  <si>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</si>
  <si>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</si>
  <si>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</si>
  <si>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</si>
  <si>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</si>
  <si>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</si>
  <si>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</si>
  <si>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</si>
  <si>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</si>
  <si>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</si>
  <si>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</si>
  <si>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</si>
  <si>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</si>
  <si>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</si>
  <si>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</si>
  <si>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</si>
  <si>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</si>
  <si>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</si>
  <si>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</si>
  <si>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</si>
  <si>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</si>
  <si>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</si>
  <si>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</si>
  <si>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</si>
  <si>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</si>
  <si>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</si>
  <si>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</si>
  <si>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</si>
  <si>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</si>
  <si>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</si>
  <si>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</si>
  <si>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</si>
  <si>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</si>
  <si>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</si>
  <si>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</si>
  <si>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</si>
  <si>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</si>
  <si>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</si>
  <si>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</si>
  <si>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</si>
  <si>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</si>
  <si>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</si>
  <si>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</si>
  <si>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</si>
  <si>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</si>
  <si>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</si>
  <si>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</si>
  <si>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</si>
  <si>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</si>
  <si>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</si>
  <si>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</si>
  <si>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</si>
  <si>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</si>
  <si>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</si>
  <si>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</si>
  <si>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</si>
  <si>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</si>
  <si>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</si>
  <si>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</si>
  <si>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</si>
  <si>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</si>
  <si>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</si>
  <si>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</si>
  <si>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</si>
  <si>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</si>
  <si>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</si>
  <si>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</si>
  <si>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</si>
  <si>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</si>
  <si>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</si>
  <si>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</si>
  <si>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</si>
  <si>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</si>
  <si>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</si>
  <si>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</si>
  <si>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</si>
  <si>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</si>
  <si>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</si>
  <si>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</si>
  <si>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</si>
  <si>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</si>
  <si>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</si>
  <si>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</si>
  <si>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</si>
  <si>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</si>
  <si>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</si>
  <si>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</si>
  <si>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</si>
  <si>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</si>
  <si>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</si>
  <si>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</si>
  <si>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</si>
  <si>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</si>
  <si>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</si>
  <si>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</si>
  <si>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</si>
  <si>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</si>
  <si>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</si>
  <si>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</si>
  <si>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</si>
  <si>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</si>
  <si>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</si>
  <si>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</si>
  <si>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</si>
  <si>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</si>
  <si>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</si>
  <si>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</si>
  <si>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</si>
  <si>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</si>
  <si>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</si>
  <si>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</si>
  <si>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</si>
  <si>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</si>
  <si>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</si>
  <si>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</si>
  <si>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</si>
  <si>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</si>
  <si>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</si>
  <si>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</si>
  <si>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</si>
  <si>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</si>
  <si>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</si>
  <si>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</si>
  <si>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</si>
  <si>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</si>
  <si>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</si>
  <si>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</si>
  <si>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</si>
  <si>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</si>
  <si>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</si>
  <si>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</si>
  <si>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</si>
  <si>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</si>
  <si>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</si>
  <si>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</si>
  <si>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</si>
  <si>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</si>
  <si>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</si>
  <si>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</si>
  <si>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</si>
  <si>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</si>
  <si>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</si>
  <si>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</si>
  <si>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</si>
  <si>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</si>
  <si>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</si>
  <si>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</si>
  <si>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</si>
  <si>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</si>
  <si>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</si>
  <si>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</si>
  <si>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</si>
  <si>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</si>
  <si>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</si>
  <si>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</si>
  <si>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</si>
  <si>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</si>
  <si>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</si>
  <si>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</si>
  <si>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</si>
  <si>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</si>
  <si>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</si>
  <si>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</si>
  <si>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</si>
  <si>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</si>
  <si>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</si>
  <si>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</si>
  <si>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</si>
  <si>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</si>
  <si>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</si>
  <si>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</si>
  <si>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</si>
  <si>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</si>
  <si>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</si>
  <si>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</si>
  <si>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</si>
  <si>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</si>
  <si>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</si>
  <si>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</si>
  <si>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</si>
  <si>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</si>
  <si>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</si>
  <si>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</si>
  <si>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</si>
  <si>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</si>
  <si>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</si>
  <si>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</si>
  <si>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</si>
  <si>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</si>
  <si>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</si>
  <si>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</si>
  <si>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</si>
  <si>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</si>
  <si>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</si>
  <si>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</si>
  <si>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</si>
  <si>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</si>
  <si>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</si>
  <si>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</si>
  <si>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</si>
  <si>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</si>
  <si>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</si>
  <si>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</si>
  <si>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</si>
  <si>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</si>
  <si>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</si>
  <si>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</si>
  <si>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</si>
  <si>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</si>
  <si>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</si>
  <si>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</si>
  <si>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</si>
  <si>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</si>
  <si>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</si>
  <si>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</si>
  <si>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</si>
  <si>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</si>
  <si>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</si>
  <si>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</si>
  <si>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</si>
  <si>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</si>
  <si>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</si>
  <si>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</si>
  <si>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</si>
  <si>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</si>
  <si>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</si>
  <si>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</si>
  <si>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</si>
  <si>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</si>
  <si>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</si>
  <si>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</si>
  <si>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</si>
  <si>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</si>
  <si>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</si>
  <si>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</si>
  <si>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</si>
  <si>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</si>
  <si>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</si>
  <si>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</si>
  <si>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</si>
  <si>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</si>
  <si>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</si>
  <si>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</si>
  <si>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</si>
  <si>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</si>
  <si>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</si>
  <si>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</si>
  <si>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</si>
  <si>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</si>
  <si>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</si>
  <si>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</si>
  <si>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</si>
  <si>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</si>
  <si>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</si>
  <si>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</si>
  <si>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</si>
  <si>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</si>
  <si>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</si>
  <si>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</si>
  <si>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</si>
  <si>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</si>
  <si>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</si>
  <si>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</si>
  <si>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</si>
  <si>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</si>
  <si>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</si>
  <si>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</si>
  <si>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</si>
  <si>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</si>
  <si>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</si>
  <si>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</si>
  <si>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</si>
  <si>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</si>
  <si>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</si>
  <si>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</si>
  <si>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</si>
  <si>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</si>
  <si>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</si>
  <si>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</si>
  <si>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</si>
  <si>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</si>
  <si>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</si>
  <si>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</si>
  <si>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</si>
  <si>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</si>
  <si>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</si>
  <si>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</si>
  <si>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</si>
  <si>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</si>
  <si>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</si>
  <si>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</si>
  <si>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</si>
  <si>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</si>
  <si>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</si>
  <si>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</si>
  <si>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</si>
  <si>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</si>
  <si>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</si>
  <si>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</si>
  <si>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</si>
  <si>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</si>
  <si>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</si>
  <si>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</si>
  <si>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</si>
  <si>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</si>
  <si>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</si>
  <si>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</si>
  <si>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</si>
  <si>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</si>
  <si>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</si>
  <si>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</si>
  <si>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</si>
  <si>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</si>
  <si>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</si>
  <si>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</si>
  <si>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</si>
  <si>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</si>
  <si>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</si>
  <si>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</si>
  <si>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</si>
  <si>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</si>
  <si>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</si>
  <si>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</si>
  <si>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</si>
  <si>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</si>
  <si>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</si>
  <si>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</si>
  <si>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</si>
  <si>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</si>
  <si>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</si>
  <si>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</si>
  <si>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</si>
  <si>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</si>
  <si>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</si>
  <si>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</si>
  <si>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</si>
  <si>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</si>
  <si>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</si>
  <si>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</si>
  <si>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</si>
  <si>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</si>
  <si>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</si>
  <si>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</si>
  <si>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</si>
  <si>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</si>
  <si>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</si>
  <si>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</si>
  <si>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</si>
  <si>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</si>
  <si>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</si>
  <si>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</si>
  <si>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</si>
  <si>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</si>
  <si>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</si>
  <si>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</si>
  <si>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</si>
  <si>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</si>
  <si>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</si>
  <si>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</si>
  <si>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</si>
  <si>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</si>
  <si>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</si>
  <si>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</si>
  <si>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</si>
  <si>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</si>
  <si>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</si>
  <si>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</si>
  <si>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</si>
  <si>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</si>
  <si>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</si>
  <si>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</si>
  <si>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</si>
  <si>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</si>
  <si>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</si>
  <si>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</si>
  <si>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</si>
  <si>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</si>
  <si>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</si>
  <si>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</si>
  <si>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</si>
  <si>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</si>
  <si>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</si>
  <si>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</si>
  <si>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</si>
  <si>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</si>
  <si>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</si>
  <si>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</si>
  <si>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</si>
  <si>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</si>
  <si>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</si>
  <si>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</si>
  <si>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</si>
  <si>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</si>
  <si>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</si>
  <si>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</si>
  <si>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</si>
  <si>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</si>
  <si>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</si>
  <si>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</si>
  <si>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</si>
  <si>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</si>
  <si>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</si>
  <si>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</si>
  <si>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</si>
  <si>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</si>
  <si>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</si>
  <si>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</si>
  <si>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</si>
  <si>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</si>
  <si>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</si>
  <si>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</si>
  <si>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</si>
  <si>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</si>
  <si>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</si>
  <si>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</si>
  <si>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</si>
  <si>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</si>
  <si>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</si>
  <si>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</si>
  <si>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</si>
  <si>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</si>
  <si>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</si>
  <si>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</si>
  <si>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</si>
  <si>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</si>
  <si>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</si>
  <si>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</si>
  <si>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</si>
  <si>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</si>
  <si>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</si>
  <si>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</si>
  <si>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</si>
  <si>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</si>
  <si>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</si>
  <si>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</si>
  <si>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</si>
  <si>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</si>
  <si>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</si>
  <si>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</si>
  <si>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</si>
  <si>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</si>
  <si>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</si>
  <si>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</si>
  <si>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</si>
  <si>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</si>
  <si>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</si>
  <si>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</si>
  <si>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</si>
  <si>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</si>
  <si>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</si>
  <si>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</si>
  <si>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</si>
  <si>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</si>
  <si>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</si>
  <si>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</si>
  <si>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</si>
  <si>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</si>
  <si>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</si>
  <si>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</si>
  <si>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</si>
  <si>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</si>
  <si>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</si>
  <si>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</si>
  <si>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</si>
  <si>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</si>
  <si>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</si>
  <si>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</si>
  <si>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</si>
  <si>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</si>
  <si>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</si>
  <si>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</si>
  <si>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</si>
  <si>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</si>
  <si>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</si>
  <si>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</si>
  <si>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</si>
  <si>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</si>
  <si>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</si>
  <si>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</si>
  <si>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</si>
  <si>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</si>
  <si>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</si>
  <si>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</si>
  <si>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</si>
  <si>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</si>
  <si>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</si>
  <si>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</si>
  <si>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</si>
  <si>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</si>
  <si>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</si>
  <si>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</si>
  <si>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</si>
  <si>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</si>
  <si>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</si>
  <si>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</si>
  <si>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</si>
  <si>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</si>
  <si>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</si>
  <si>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</si>
  <si>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</si>
  <si>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</si>
  <si>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</si>
  <si>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</si>
  <si>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</si>
  <si>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</si>
  <si>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</si>
  <si>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</si>
  <si>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</si>
  <si>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</si>
  <si>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</si>
  <si>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</si>
  <si>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</si>
  <si>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</si>
  <si>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</si>
  <si>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</si>
  <si>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</si>
  <si>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</si>
  <si>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</si>
  <si>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</si>
  <si>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</si>
  <si>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</si>
  <si>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</si>
  <si>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</si>
  <si>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</si>
  <si>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</si>
  <si>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</si>
  <si>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</si>
  <si>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</si>
  <si>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</si>
  <si>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</si>
  <si>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</si>
  <si>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</si>
  <si>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</si>
  <si>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</si>
  <si>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</si>
  <si>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</si>
  <si>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</si>
  <si>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</si>
  <si>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</si>
  <si>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</si>
  <si>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</si>
  <si>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</si>
  <si>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</si>
  <si>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</si>
  <si>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</si>
  <si>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</si>
  <si>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</si>
  <si>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</si>
  <si>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</si>
  <si>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</si>
  <si>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</si>
  <si>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</si>
  <si>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</si>
  <si>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</si>
  <si>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</si>
  <si>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</si>
  <si>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</si>
  <si>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</si>
  <si>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</si>
  <si>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</si>
  <si>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</si>
  <si>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</si>
  <si>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</si>
  <si>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</si>
  <si>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</si>
  <si>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</si>
  <si>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</si>
  <si>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</si>
  <si>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</si>
  <si>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</si>
  <si>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</si>
  <si>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</si>
  <si>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</si>
  <si>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</si>
  <si>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</si>
  <si>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</si>
  <si>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</si>
  <si>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</si>
  <si>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</si>
  <si>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</si>
  <si>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</si>
  <si>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</si>
  <si>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</si>
  <si>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</si>
  <si>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</si>
  <si>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</si>
  <si>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</si>
  <si>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</si>
  <si>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</si>
  <si>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</si>
  <si>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</si>
  <si>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</si>
  <si>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</si>
  <si>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</si>
  <si>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</si>
  <si>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</si>
  <si>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</si>
  <si>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</si>
  <si>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</si>
  <si>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</si>
  <si>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</si>
  <si>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</si>
  <si>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</si>
  <si>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</si>
  <si>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</si>
  <si>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</si>
  <si>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</si>
  <si>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</si>
  <si>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</si>
  <si>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</si>
  <si>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</si>
  <si>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</si>
  <si>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</si>
  <si>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</si>
  <si>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</si>
  <si>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</si>
  <si>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</si>
  <si>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</si>
  <si>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</si>
  <si>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</si>
  <si>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</si>
  <si>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</si>
  <si>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</si>
  <si>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</si>
  <si>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</si>
  <si>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</si>
  <si>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</si>
  <si>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</si>
  <si>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</si>
  <si>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</si>
  <si>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</si>
  <si>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</si>
  <si>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</si>
  <si>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</si>
  <si>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</si>
  <si>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</si>
  <si>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</si>
  <si>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</si>
  <si>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</si>
  <si>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</si>
  <si>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</si>
  <si>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</si>
  <si>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</si>
  <si>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</si>
  <si>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</si>
  <si>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</si>
  <si>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</si>
  <si>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</si>
  <si>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</si>
  <si>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</si>
  <si>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</si>
  <si>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</si>
  <si>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</si>
  <si>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</si>
  <si>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</si>
  <si>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</si>
  <si>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</si>
  <si>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</si>
  <si>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</si>
  <si>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</si>
  <si>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</si>
  <si>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</si>
  <si>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</si>
  <si>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</si>
  <si>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</si>
  <si>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</si>
  <si>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</si>
  <si>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</si>
  <si>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</si>
  <si>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</si>
  <si>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</si>
  <si>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</si>
  <si>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</si>
  <si>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</si>
  <si>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</si>
  <si>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</si>
  <si>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</si>
  <si>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</si>
  <si>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</si>
  <si>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</si>
  <si>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</si>
  <si>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</si>
  <si>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</si>
  <si>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</si>
  <si>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</si>
  <si>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</si>
  <si>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</si>
  <si>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</si>
  <si>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</si>
  <si>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</si>
  <si>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</si>
  <si>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</si>
  <si>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</si>
  <si>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</si>
  <si>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</si>
  <si>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</si>
  <si>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</si>
  <si>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</si>
  <si>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</si>
  <si>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</si>
  <si>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</si>
  <si>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</si>
  <si>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</si>
  <si>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</si>
  <si>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</si>
  <si>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</si>
  <si>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</si>
  <si>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</si>
  <si>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</si>
  <si>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</si>
  <si>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</si>
  <si>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</si>
  <si>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</si>
  <si>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</si>
  <si>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</si>
  <si>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</si>
  <si>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</si>
  <si>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</si>
  <si>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</si>
  <si>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</si>
  <si>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</si>
  <si>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</si>
  <si>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</si>
  <si>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</si>
  <si>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</si>
  <si>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</si>
  <si>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</si>
  <si>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</si>
  <si>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</si>
  <si>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</si>
  <si>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</si>
  <si>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</si>
  <si>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</si>
  <si>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</si>
  <si>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</si>
  <si>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</si>
  <si>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</si>
  <si>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</si>
  <si>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</si>
  <si>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</si>
  <si>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</si>
  <si>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</si>
  <si>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</si>
  <si>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</si>
  <si>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</si>
  <si>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</si>
  <si>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</si>
  <si>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</si>
  <si>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</si>
  <si>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</si>
  <si>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</si>
  <si>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</si>
  <si>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</si>
  <si>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</si>
  <si>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</si>
  <si>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</si>
  <si>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</si>
  <si>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</si>
  <si>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</si>
  <si>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</si>
  <si>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</si>
  <si>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</si>
  <si>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</si>
  <si>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</si>
  <si>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</si>
  <si>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</si>
  <si>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</si>
  <si>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</si>
  <si>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</si>
  <si>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</si>
  <si>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</si>
  <si>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</si>
  <si>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</si>
  <si>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</si>
  <si>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</si>
  <si>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</si>
  <si>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</si>
  <si>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</si>
  <si>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</si>
  <si>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</si>
  <si>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</si>
  <si>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</si>
  <si>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</si>
  <si>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</si>
  <si>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</si>
  <si>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</si>
  <si>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</si>
  <si>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</si>
  <si>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</si>
  <si>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</si>
  <si>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</si>
  <si>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</si>
  <si>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</si>
  <si>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</si>
  <si>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</si>
  <si>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</si>
  <si>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</si>
  <si>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</si>
  <si>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</si>
  <si>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</si>
  <si>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</si>
  <si>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</si>
  <si>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</si>
  <si>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</si>
  <si>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</si>
  <si>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</si>
  <si>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</si>
  <si>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</si>
  <si>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</si>
  <si>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</si>
  <si>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</si>
  <si>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</si>
  <si>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</si>
  <si>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</si>
  <si>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</si>
  <si>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</si>
  <si>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</si>
  <si>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</si>
  <si>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</si>
  <si>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</si>
  <si>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</si>
  <si>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</si>
  <si>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</si>
  <si>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</si>
  <si>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</si>
  <si>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</si>
  <si>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</si>
  <si>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</si>
  <si>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</si>
  <si>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</si>
  <si>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</si>
  <si>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</si>
  <si>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</si>
  <si>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</si>
  <si>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</si>
  <si>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</si>
  <si>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</si>
  <si>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</si>
  <si>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</si>
  <si>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</si>
  <si>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</si>
  <si>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</si>
  <si>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</si>
  <si>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</si>
  <si>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</si>
  <si>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</si>
  <si>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</si>
  <si>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</si>
  <si>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</si>
  <si>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</si>
  <si>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</si>
  <si>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</si>
  <si>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</si>
  <si>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</si>
  <si>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</si>
  <si>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</si>
  <si>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</si>
  <si>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</si>
  <si>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</si>
  <si>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</si>
  <si>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</si>
  <si>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</si>
  <si>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</si>
  <si>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</si>
  <si>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</si>
  <si>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</si>
  <si>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</si>
  <si>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</si>
  <si>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</si>
  <si>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</si>
  <si>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</si>
  <si>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</si>
  <si>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</si>
  <si>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</si>
  <si>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</si>
  <si>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</si>
  <si>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</si>
  <si>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</si>
  <si>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</si>
  <si>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</si>
  <si>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</si>
  <si>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</si>
  <si>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</si>
  <si>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</si>
  <si>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</si>
  <si>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</si>
  <si>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</si>
  <si>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</si>
  <si>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</si>
  <si>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</si>
  <si>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</si>
  <si>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</si>
  <si>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</si>
  <si>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</si>
  <si>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</si>
  <si>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</si>
  <si>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</si>
  <si>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</si>
  <si>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</si>
  <si>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</si>
  <si>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</si>
  <si>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</si>
  <si>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</si>
  <si>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</si>
  <si>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</si>
  <si>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</si>
  <si>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</si>
  <si>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</si>
  <si>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</si>
  <si>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</si>
  <si>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</si>
  <si>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</si>
  <si>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</si>
  <si>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</si>
  <si>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</si>
  <si>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</si>
  <si>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</si>
  <si>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</si>
  <si>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</si>
  <si>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</si>
  <si>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</si>
  <si>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</si>
  <si>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</si>
  <si>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</si>
  <si>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</si>
  <si>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</si>
  <si>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</si>
  <si>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</si>
  <si>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</si>
  <si>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</si>
  <si>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</si>
  <si>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</si>
  <si>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</si>
  <si>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</si>
  <si>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</si>
  <si>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</si>
  <si>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</si>
  <si>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</si>
  <si>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</si>
  <si>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</si>
  <si>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</si>
  <si>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</si>
  <si>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</si>
  <si>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</si>
  <si>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</si>
  <si>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</si>
  <si>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</si>
  <si>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</si>
  <si>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</si>
  <si>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</si>
  <si>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</si>
  <si>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</si>
  <si>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</si>
  <si>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</si>
  <si>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</si>
  <si>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</si>
  <si>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</si>
  <si>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</si>
  <si>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</si>
  <si>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</si>
  <si>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</si>
  <si>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</si>
  <si>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</si>
  <si>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</si>
  <si>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</si>
  <si>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</si>
  <si>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</si>
  <si>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</si>
  <si>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</si>
  <si>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</si>
  <si>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</si>
  <si>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</si>
  <si>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</si>
  <si>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</si>
  <si>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</si>
  <si>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</si>
  <si>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</si>
  <si>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</si>
  <si>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</si>
  <si>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</si>
  <si>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</si>
  <si>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</si>
  <si>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</si>
  <si>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</si>
  <si>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</si>
  <si>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</si>
  <si>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</si>
  <si>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</si>
  <si>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</si>
  <si>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</si>
  <si>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</si>
  <si>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</si>
  <si>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</si>
  <si>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</si>
  <si>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</si>
  <si>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</si>
  <si>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</si>
  <si>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</si>
  <si>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</si>
  <si>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</si>
  <si>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</si>
  <si>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</si>
  <si>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</si>
  <si>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</si>
  <si>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</si>
  <si>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</si>
  <si>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</si>
  <si>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</si>
  <si>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</si>
  <si>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</si>
  <si>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</si>
  <si>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</si>
  <si>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</si>
  <si>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</si>
  <si>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</si>
  <si>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</si>
  <si>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</si>
  <si>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</si>
  <si>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</si>
  <si>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</si>
  <si>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</si>
  <si>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</si>
  <si>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</si>
  <si>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</si>
  <si>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</si>
  <si>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</si>
  <si>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</si>
  <si>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</si>
  <si>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</si>
  <si>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</si>
  <si>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</si>
  <si>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</si>
  <si>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</si>
  <si>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</si>
  <si>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</si>
  <si>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</si>
  <si>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</si>
  <si>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</si>
  <si>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</si>
  <si>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</si>
  <si>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</si>
  <si>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</si>
  <si>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</si>
  <si>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</si>
  <si>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</si>
  <si>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</si>
  <si>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</si>
  <si>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</si>
  <si>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</si>
  <si>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</si>
  <si>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</si>
  <si>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</si>
  <si>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</si>
  <si>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</si>
  <si>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</si>
  <si>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</si>
  <si>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</si>
  <si>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</si>
  <si>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</si>
  <si>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</si>
  <si>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</si>
  <si>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</si>
  <si>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</si>
  <si>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</si>
  <si>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</si>
  <si>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</si>
  <si>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</si>
  <si>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</si>
  <si>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</si>
  <si>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</si>
  <si>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</si>
  <si>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</si>
  <si>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</si>
  <si>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</si>
  <si>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</si>
  <si>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</si>
  <si>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</si>
  <si>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</si>
  <si>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</si>
  <si>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</si>
  <si>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</si>
  <si>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</si>
  <si>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</si>
  <si>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</si>
  <si>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</si>
  <si>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</si>
  <si>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</si>
  <si>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</si>
  <si>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</si>
  <si>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</si>
  <si>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</si>
  <si>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</si>
  <si>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</si>
  <si>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</si>
  <si>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</si>
  <si>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</si>
  <si>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</si>
  <si>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</si>
  <si>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</si>
  <si>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</si>
  <si>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</si>
  <si>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</si>
  <si>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</si>
  <si>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</si>
  <si>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</si>
  <si>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</si>
  <si>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</si>
  <si>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</si>
  <si>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</si>
  <si>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</si>
  <si>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</si>
  <si>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</si>
  <si>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</si>
  <si>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</si>
  <si>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</si>
  <si>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</si>
  <si>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</si>
  <si>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</si>
  <si>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</si>
  <si>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</si>
  <si>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</si>
  <si>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</si>
  <si>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</si>
  <si>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</si>
  <si>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</si>
  <si>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</si>
  <si>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</si>
  <si>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</si>
  <si>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</si>
  <si>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</si>
  <si>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</si>
  <si>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</si>
  <si>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</si>
  <si>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</si>
  <si>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</si>
  <si>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</si>
  <si>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</si>
  <si>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</si>
  <si>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</si>
  <si>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</si>
  <si>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</si>
  <si>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</si>
  <si>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</si>
  <si>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</si>
  <si>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</si>
  <si>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</si>
  <si>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</si>
  <si>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</si>
  <si>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</si>
  <si>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</si>
  <si>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</si>
  <si>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</si>
  <si>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</si>
  <si>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</si>
  <si>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</si>
  <si>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</si>
  <si>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</si>
  <si>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</si>
  <si>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</si>
  <si>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</si>
  <si>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</si>
  <si>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</si>
  <si>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</si>
  <si>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</si>
  <si>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</si>
  <si>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</si>
  <si>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</si>
  <si>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</si>
  <si>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</si>
  <si>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</si>
  <si>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</si>
  <si>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</si>
  <si>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</si>
  <si>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</si>
  <si>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</si>
  <si>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</si>
  <si>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</si>
  <si>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</si>
  <si>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</si>
  <si>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</si>
  <si>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</si>
  <si>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</si>
  <si>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</si>
  <si>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</si>
  <si>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</si>
  <si>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</si>
  <si>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</si>
  <si>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</si>
  <si>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</si>
  <si>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</si>
  <si>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</si>
  <si>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</si>
  <si>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</si>
  <si>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</si>
  <si>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</si>
  <si>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</si>
  <si>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</si>
  <si>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</si>
  <si>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</si>
  <si>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</si>
  <si>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</si>
  <si>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</si>
  <si>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</si>
  <si>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</si>
  <si>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</si>
  <si>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</si>
  <si>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</si>
  <si>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</si>
  <si>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</si>
  <si>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</si>
  <si>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</si>
  <si>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</si>
  <si>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</si>
  <si>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</si>
  <si>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</si>
  <si>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</si>
  <si>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</si>
  <si>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</si>
  <si>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</si>
  <si>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</si>
  <si>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</si>
  <si>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</si>
  <si>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</si>
  <si>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</si>
  <si>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</si>
  <si>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</si>
  <si>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</si>
  <si>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</si>
  <si>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</si>
  <si>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</si>
  <si>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</si>
  <si>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</si>
  <si>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</si>
  <si>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</si>
  <si>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</si>
  <si>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</si>
  <si>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</si>
  <si>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</si>
  <si>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</si>
  <si>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</si>
  <si>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</si>
  <si>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</si>
  <si>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</si>
  <si>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</si>
  <si>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</si>
  <si>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</si>
  <si>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</si>
  <si>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</si>
  <si>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</si>
  <si>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</si>
  <si>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</si>
  <si>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</si>
  <si>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</si>
  <si>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</si>
  <si>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</si>
  <si>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</si>
  <si>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</si>
  <si>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</si>
  <si>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</si>
  <si>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</si>
  <si>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</si>
  <si>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</si>
  <si>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</si>
  <si>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</si>
  <si>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</si>
  <si>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</si>
  <si>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</si>
  <si>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</si>
  <si>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</si>
  <si>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</si>
  <si>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</si>
  <si>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</si>
  <si>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</si>
  <si>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</si>
  <si>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</si>
  <si>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</si>
  <si>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</si>
  <si>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</si>
  <si>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</si>
  <si>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</si>
  <si>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</si>
  <si>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</si>
  <si>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</si>
  <si>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</si>
  <si>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</si>
  <si>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</si>
  <si>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</si>
  <si>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</si>
  <si>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</si>
  <si>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</si>
  <si>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</si>
  <si>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</si>
  <si>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</si>
  <si>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</si>
  <si>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</si>
  <si>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</si>
  <si>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</si>
  <si>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</si>
  <si>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</si>
  <si>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</si>
  <si>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</si>
  <si>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</si>
  <si>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</si>
  <si>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</si>
  <si>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</si>
  <si>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</si>
  <si>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</si>
  <si>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</si>
  <si>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</si>
  <si>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</si>
  <si>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</si>
  <si>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</si>
  <si>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</si>
  <si>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</si>
  <si>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</si>
  <si>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</si>
  <si>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</si>
  <si>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</si>
  <si>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</si>
  <si>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</si>
  <si>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</si>
  <si>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</si>
  <si>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</si>
  <si>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</si>
  <si>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</si>
  <si>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</si>
  <si>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</si>
  <si>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</si>
  <si>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</si>
  <si>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</si>
  <si>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</si>
  <si>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</si>
  <si>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</si>
  <si>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</si>
  <si>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</si>
  <si>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</si>
  <si>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</si>
  <si>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</si>
  <si>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</si>
  <si>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</si>
  <si>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</si>
  <si>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</si>
  <si>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</si>
  <si>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</si>
  <si>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</si>
  <si>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</si>
  <si>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</si>
  <si>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</si>
  <si>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</si>
  <si>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</si>
  <si>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</si>
  <si>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</si>
  <si>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</si>
  <si>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</si>
  <si>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</si>
  <si>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</si>
  <si>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</si>
  <si>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</si>
  <si>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</si>
  <si>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</si>
  <si>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</si>
  <si>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</si>
  <si>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</si>
  <si>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</si>
  <si>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</si>
  <si>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</si>
  <si>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</si>
  <si>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</si>
  <si>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</si>
  <si>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</si>
  <si>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</si>
  <si>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</si>
  <si>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</si>
  <si>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</si>
  <si>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</si>
  <si>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</si>
  <si>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</si>
  <si>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</si>
  <si>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</si>
  <si>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</si>
  <si>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</si>
  <si>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</si>
  <si>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</si>
  <si>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</si>
  <si>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</si>
  <si>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</si>
  <si>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</si>
  <si>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</si>
  <si>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</si>
  <si>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</si>
  <si>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</si>
  <si>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</si>
  <si>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</si>
  <si>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</si>
  <si>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</si>
  <si>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</si>
  <si>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</si>
  <si>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</si>
  <si>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</si>
  <si>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</si>
  <si>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</si>
  <si>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</si>
  <si>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</si>
  <si>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</si>
  <si>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</si>
  <si>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</si>
  <si>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</si>
  <si>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</si>
  <si>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</si>
  <si>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</si>
  <si>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</si>
  <si>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</si>
  <si>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</si>
  <si>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</si>
  <si>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</si>
  <si>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</si>
  <si>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</si>
  <si>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</si>
  <si>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</si>
  <si>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</si>
  <si>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</si>
  <si>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</si>
  <si>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</si>
  <si>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</si>
  <si>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</si>
  <si>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</si>
  <si>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</si>
  <si>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</si>
  <si>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</si>
  <si>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</si>
  <si>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</si>
  <si>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</si>
  <si>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</si>
  <si>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</si>
  <si>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</si>
  <si>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</si>
  <si>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</si>
  <si>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</si>
  <si>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</si>
  <si>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</si>
  <si>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</si>
  <si>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</si>
  <si>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</si>
  <si>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</si>
  <si>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</si>
  <si>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</si>
  <si>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</si>
  <si>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</si>
  <si>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</si>
  <si>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</si>
  <si>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</si>
  <si>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</si>
  <si>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</si>
  <si>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</si>
  <si>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</si>
  <si>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</si>
  <si>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</si>
  <si>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</si>
  <si>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</si>
  <si>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</si>
  <si>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</si>
  <si>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</si>
  <si>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</si>
  <si>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</si>
  <si>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</si>
  <si>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</si>
  <si>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</si>
  <si>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</si>
  <si>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</si>
  <si>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</si>
  <si>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</si>
  <si>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</si>
  <si>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</si>
  <si>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</si>
  <si>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</si>
  <si>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</si>
  <si>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</si>
  <si>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</si>
  <si>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</si>
  <si>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</si>
  <si>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</si>
  <si>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</si>
  <si>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</si>
  <si>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</si>
  <si>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</si>
  <si>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</si>
  <si>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</si>
  <si>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</si>
  <si>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</si>
  <si>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</si>
  <si>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</si>
  <si>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</si>
  <si>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</si>
  <si>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</si>
  <si>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</si>
  <si>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</si>
  <si>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</si>
  <si>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</si>
  <si>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</si>
  <si>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</si>
  <si>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</si>
  <si>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</si>
  <si>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</si>
  <si>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</si>
  <si>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</si>
  <si>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</si>
  <si>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</si>
  <si>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</si>
  <si>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</si>
  <si>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</si>
  <si>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</si>
  <si>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</si>
  <si>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</si>
  <si>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</si>
  <si>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</si>
  <si>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</si>
  <si>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</si>
  <si>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</si>
  <si>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</si>
  <si>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</si>
  <si>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</si>
  <si>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</si>
  <si>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</si>
  <si>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</si>
  <si>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</si>
  <si>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</si>
  <si>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</si>
  <si>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</si>
  <si>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</si>
  <si>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</si>
  <si>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</si>
  <si>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</si>
  <si>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</si>
  <si>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</si>
  <si>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</si>
  <si>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</si>
  <si>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</si>
  <si>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</si>
  <si>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</si>
  <si>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</si>
  <si>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</si>
  <si>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</si>
  <si>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</si>
  <si>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</si>
  <si>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</si>
  <si>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</si>
  <si>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</si>
  <si>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</si>
  <si>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</si>
  <si>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</si>
  <si>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</si>
  <si>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</si>
  <si>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</si>
  <si>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</si>
  <si>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</si>
  <si>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</si>
  <si>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</si>
  <si>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</si>
  <si>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</si>
  <si>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</si>
  <si>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</si>
  <si>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</si>
  <si>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</si>
  <si>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</si>
  <si>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</si>
  <si>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</si>
  <si>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</si>
  <si>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</si>
  <si>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</si>
  <si>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</si>
  <si>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</si>
  <si>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</si>
  <si>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</si>
  <si>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</si>
  <si>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</si>
  <si>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</si>
  <si>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</si>
  <si>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</si>
  <si>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</si>
  <si>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</si>
  <si>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</si>
  <si>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</si>
  <si>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</si>
  <si>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</si>
  <si>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</si>
  <si>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</si>
  <si>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</si>
  <si>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</si>
  <si>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</si>
  <si>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</si>
  <si>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</si>
  <si>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</si>
  <si>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</si>
  <si>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</si>
  <si>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</si>
  <si>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</si>
  <si>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</si>
  <si>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</si>
  <si>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</si>
  <si>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</si>
  <si>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</si>
  <si>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</si>
  <si>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</si>
  <si>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</si>
  <si>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</si>
  <si>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</si>
  <si>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</si>
  <si>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</si>
  <si>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</si>
  <si>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</si>
  <si>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</si>
  <si>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</si>
  <si>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</si>
  <si>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</si>
  <si>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</si>
  <si>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</si>
  <si>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</si>
  <si>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</si>
  <si>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</si>
  <si>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</si>
  <si>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</si>
  <si>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</si>
  <si>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</si>
  <si>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</si>
  <si>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</si>
  <si>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</si>
  <si>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</si>
  <si>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</si>
  <si>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</si>
  <si>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</si>
  <si>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</si>
  <si>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</si>
  <si>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</si>
  <si>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</si>
  <si>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</si>
  <si>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</si>
  <si>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</si>
  <si>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</si>
  <si>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</si>
  <si>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</si>
  <si>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</si>
  <si>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</si>
  <si>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</si>
  <si>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</si>
  <si>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</si>
  <si>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</si>
  <si>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</si>
  <si>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</si>
  <si>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</si>
  <si>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</si>
  <si>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</si>
  <si>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</si>
  <si>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</si>
  <si>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</si>
  <si>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</si>
  <si>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</si>
  <si>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</si>
  <si>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</si>
  <si>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</si>
  <si>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</si>
  <si>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</si>
  <si>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</si>
  <si>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</si>
  <si>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</si>
  <si>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</si>
  <si>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</si>
  <si>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</si>
  <si>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</si>
  <si>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</si>
  <si>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</si>
  <si>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</si>
  <si>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</si>
  <si>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</si>
  <si>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</si>
  <si>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</si>
  <si>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</si>
  <si>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</si>
  <si>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</si>
  <si>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</si>
  <si>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</si>
  <si>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</si>
  <si>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</si>
  <si>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</si>
  <si>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</si>
  <si>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</si>
  <si>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</si>
  <si>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</si>
  <si>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</si>
  <si>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</si>
  <si>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</si>
  <si>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</si>
  <si>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</si>
  <si>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</si>
  <si>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</si>
  <si>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</si>
  <si>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</si>
  <si>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</si>
  <si>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</si>
  <si>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</si>
  <si>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</si>
  <si>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</si>
  <si>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</si>
  <si>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</si>
  <si>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</si>
  <si>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</si>
  <si>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</si>
  <si>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</si>
  <si>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</si>
  <si>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</si>
  <si>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</si>
  <si>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</si>
  <si>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</si>
  <si>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</si>
  <si>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</si>
  <si>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</si>
  <si>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</si>
  <si>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</si>
  <si>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</si>
  <si>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</si>
  <si>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</si>
  <si>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</si>
  <si>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</si>
  <si>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</si>
  <si>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</si>
  <si>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</si>
  <si>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</si>
  <si>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</si>
  <si>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</si>
  <si>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</si>
  <si>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</si>
  <si>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</si>
  <si>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</si>
  <si>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</si>
  <si>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</si>
  <si>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</si>
  <si>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</si>
  <si>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</si>
  <si>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</si>
  <si>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</si>
  <si>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</si>
  <si>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</si>
  <si>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</si>
  <si>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</si>
  <si>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</si>
  <si>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</si>
  <si>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</si>
  <si>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</si>
  <si>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</si>
  <si>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</si>
  <si>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</si>
  <si>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</si>
  <si>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</si>
  <si>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</si>
  <si>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</si>
  <si>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</si>
  <si>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</si>
  <si>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</si>
  <si>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</si>
  <si>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</si>
  <si>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</si>
  <si>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</si>
  <si>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</si>
  <si>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</si>
  <si>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</si>
  <si>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</si>
  <si>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</si>
  <si>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</si>
  <si>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</si>
  <si>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</si>
  <si>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</si>
  <si>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</si>
  <si>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</si>
  <si>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</si>
  <si>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</si>
  <si>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</si>
  <si>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</si>
  <si>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</si>
  <si>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</si>
  <si>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</si>
  <si>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</si>
  <si>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</si>
  <si>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</si>
  <si>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</si>
  <si>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</si>
  <si>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</si>
  <si>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</si>
  <si>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</si>
  <si>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</si>
  <si>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</si>
  <si>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</si>
  <si>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</si>
  <si>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</si>
  <si>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</si>
  <si>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</si>
  <si>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</si>
  <si>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</si>
  <si>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</si>
  <si>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</si>
  <si>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</si>
  <si>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</si>
  <si>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</si>
  <si>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</si>
  <si>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</si>
  <si>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</si>
  <si>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</si>
  <si>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</si>
  <si>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</si>
  <si>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</si>
  <si>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</si>
  <si>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</si>
  <si>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</si>
  <si>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</si>
  <si>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</si>
  <si>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</si>
  <si>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</si>
  <si>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</si>
  <si>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</si>
  <si>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</si>
  <si>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</si>
  <si>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</si>
  <si>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</si>
  <si>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</si>
  <si>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</si>
  <si>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</si>
  <si>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</si>
  <si>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</si>
  <si>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</si>
  <si>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</si>
  <si>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</si>
  <si>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</si>
  <si>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</si>
  <si>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</si>
  <si>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</si>
  <si>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</si>
  <si>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</si>
  <si>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</si>
  <si>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</si>
  <si>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</si>
  <si>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</si>
  <si>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</si>
  <si>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</si>
  <si>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</si>
  <si>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</si>
  <si>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</si>
  <si>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</si>
  <si>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</si>
  <si>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</si>
  <si>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</si>
  <si>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</si>
  <si>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</si>
  <si>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</si>
  <si>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</si>
  <si>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</si>
  <si>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</si>
  <si>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</si>
  <si>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</si>
  <si>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</si>
  <si>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</si>
  <si>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</si>
  <si>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</si>
  <si>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</si>
  <si>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</si>
  <si>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</si>
  <si>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</si>
  <si>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</si>
  <si>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</si>
  <si>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</si>
  <si>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</si>
  <si>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</si>
  <si>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</si>
  <si>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</si>
  <si>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</si>
  <si>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</si>
  <si>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</si>
  <si>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</si>
  <si>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</si>
  <si>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</si>
  <si>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</si>
  <si>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</si>
  <si>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</si>
  <si>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</si>
  <si>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</si>
  <si>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</si>
  <si>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</si>
  <si>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</si>
  <si>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</si>
  <si>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</si>
  <si>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</si>
  <si>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</si>
  <si>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</si>
  <si>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</si>
  <si>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</si>
  <si>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</si>
  <si>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</si>
  <si>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</si>
  <si>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</si>
  <si>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</si>
  <si>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</si>
  <si>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</si>
  <si>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</si>
  <si>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</si>
  <si>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</si>
  <si>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</si>
  <si>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</si>
  <si>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</si>
  <si>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</si>
  <si>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</si>
  <si>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</si>
  <si>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</si>
  <si>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</si>
  <si>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</si>
  <si>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</si>
  <si>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</si>
  <si>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</si>
  <si>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</si>
  <si>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</si>
  <si>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</si>
  <si>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</si>
  <si>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</si>
  <si>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</si>
  <si>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</si>
  <si>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</si>
  <si>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</si>
  <si>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</si>
  <si>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</si>
  <si>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</si>
  <si>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</si>
  <si>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</si>
  <si>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</si>
  <si>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</si>
  <si>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</si>
  <si>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</si>
  <si>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</si>
  <si>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</si>
  <si>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</si>
  <si>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</si>
  <si>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</si>
  <si>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</si>
  <si>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</si>
  <si>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</si>
  <si>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</si>
  <si>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</si>
  <si>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</si>
  <si>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</si>
  <si>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</si>
  <si>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</si>
  <si>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</si>
  <si>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</si>
  <si>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</si>
  <si>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</si>
  <si>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</si>
  <si>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</si>
  <si>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</si>
  <si>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</si>
  <si>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</si>
  <si>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</si>
  <si>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</si>
  <si>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</si>
  <si>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</si>
  <si>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</si>
  <si>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</si>
  <si>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</si>
  <si>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</si>
  <si>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</si>
  <si>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</si>
  <si>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</si>
  <si>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</si>
  <si>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</si>
  <si>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</si>
  <si>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</si>
  <si>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</si>
  <si>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</si>
  <si>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</si>
  <si>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</si>
  <si>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</si>
  <si>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</si>
  <si>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</si>
  <si>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</si>
  <si>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</si>
  <si>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</si>
  <si>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</si>
  <si>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</si>
  <si>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</si>
  <si>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</si>
  <si>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</si>
  <si>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</si>
  <si>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</si>
  <si>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</si>
  <si>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</si>
  <si>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</si>
  <si>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</si>
  <si>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</si>
  <si>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</si>
  <si>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</si>
  <si>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</si>
  <si>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</si>
  <si>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</si>
  <si>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</si>
  <si>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</si>
  <si>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</si>
  <si>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</si>
  <si>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</si>
  <si>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</si>
  <si>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</si>
  <si>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</si>
  <si>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</si>
  <si>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</si>
  <si>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</si>
  <si>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</si>
  <si>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</si>
  <si>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</si>
  <si>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</si>
  <si>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</si>
  <si>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</si>
  <si>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</si>
  <si>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</si>
  <si>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</si>
  <si>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</si>
  <si>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</si>
  <si>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</si>
  <si>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</si>
  <si>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</si>
  <si>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</si>
  <si>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</si>
  <si>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</si>
  <si>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</si>
  <si>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</si>
  <si>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</si>
  <si>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</si>
  <si>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</si>
  <si>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</si>
  <si>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</si>
  <si>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</si>
  <si>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</si>
  <si>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</si>
  <si>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</si>
  <si>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</si>
  <si>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</si>
  <si>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</si>
  <si>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</si>
  <si>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</si>
  <si>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</si>
  <si>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</si>
  <si>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</si>
  <si>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</si>
  <si>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</si>
  <si>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</si>
  <si>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</si>
  <si>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</si>
  <si>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</si>
  <si>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</si>
  <si>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</si>
  <si>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</si>
  <si>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</si>
  <si>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</si>
  <si>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</si>
  <si>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</si>
  <si>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</si>
  <si>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</si>
  <si>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</si>
  <si>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</si>
  <si>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</si>
  <si>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</si>
  <si>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</si>
  <si>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</si>
  <si>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</si>
  <si>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</si>
  <si>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</si>
  <si>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</si>
  <si>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</si>
  <si>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</si>
  <si>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</si>
  <si>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</si>
  <si>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</si>
  <si>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</si>
  <si>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</si>
  <si>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</si>
  <si>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</si>
  <si>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</si>
  <si>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</si>
  <si>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</si>
  <si>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</si>
  <si>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</si>
  <si>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</si>
  <si>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</si>
  <si>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</si>
  <si>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</si>
  <si>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</si>
  <si>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</si>
  <si>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</si>
  <si>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</si>
  <si>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</si>
  <si>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</si>
  <si>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</si>
  <si>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</si>
  <si>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</si>
  <si>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</si>
  <si>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</si>
  <si>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</si>
  <si>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</si>
  <si>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</si>
  <si>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</si>
  <si>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</si>
  <si>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</si>
  <si>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</si>
  <si>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</si>
  <si>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</si>
  <si>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</si>
  <si>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</si>
  <si>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</si>
  <si>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</si>
  <si>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</si>
  <si>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</si>
  <si>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</si>
  <si>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</si>
  <si>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</si>
  <si>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</si>
  <si>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</si>
  <si>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</si>
  <si>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</si>
  <si>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</si>
  <si>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</si>
  <si>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</si>
  <si>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</si>
  <si>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</si>
  <si>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</si>
  <si>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</si>
  <si>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</si>
  <si>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</si>
  <si>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</si>
  <si>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</si>
  <si>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</si>
  <si>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</si>
  <si>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</si>
  <si>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</si>
  <si>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</si>
  <si>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</si>
  <si>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</si>
  <si>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</si>
  <si>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</si>
  <si>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</si>
  <si>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</si>
  <si>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</si>
  <si>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</si>
  <si>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</si>
  <si>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</si>
  <si>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</si>
  <si>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</si>
  <si>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</si>
  <si>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</si>
  <si>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</si>
  <si>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</si>
  <si>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</si>
  <si>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</si>
  <si>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</si>
  <si>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</si>
  <si>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</si>
  <si>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</si>
  <si>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</si>
  <si>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</si>
  <si>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</si>
  <si>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</si>
  <si>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</si>
  <si>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</si>
  <si>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</si>
  <si>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</si>
  <si>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</si>
  <si>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</si>
  <si>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</si>
  <si>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</si>
  <si>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</si>
  <si>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</si>
  <si>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</si>
  <si>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</si>
  <si>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</si>
  <si>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</si>
  <si>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</si>
  <si>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</si>
  <si>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</si>
  <si>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</si>
  <si>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</si>
  <si>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</si>
  <si>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</si>
  <si>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</si>
  <si>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</si>
  <si>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</si>
  <si>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</si>
  <si>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</si>
  <si>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</si>
  <si>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</si>
  <si>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</si>
  <si>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</si>
  <si>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</si>
  <si>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</si>
  <si>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</si>
  <si>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</si>
  <si>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</si>
  <si>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</si>
  <si>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</si>
  <si>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</si>
  <si>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</si>
  <si>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</si>
  <si>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</si>
  <si>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</si>
  <si>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</si>
  <si>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</si>
  <si>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</si>
  <si>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</si>
  <si>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</si>
  <si>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</si>
  <si>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</si>
  <si>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</si>
  <si>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</si>
  <si>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</si>
  <si>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</si>
  <si>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</si>
  <si>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</si>
  <si>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</si>
  <si>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</si>
  <si>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</si>
  <si>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</si>
  <si>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</si>
  <si>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</si>
  <si>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</si>
  <si>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</si>
  <si>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</si>
  <si>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</si>
  <si>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</si>
  <si>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</si>
  <si>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</si>
  <si>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</si>
  <si>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</si>
  <si>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</si>
  <si>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</si>
  <si>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</si>
  <si>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</si>
  <si>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</si>
  <si>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</si>
  <si>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</si>
  <si>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</si>
  <si>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</si>
  <si>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</si>
  <si>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</si>
  <si>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</si>
  <si>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</si>
  <si>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</si>
  <si>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</si>
  <si>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</si>
  <si>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</si>
  <si>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</si>
  <si>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</si>
  <si>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</si>
  <si>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</si>
  <si>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</si>
  <si>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</si>
  <si>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</si>
  <si>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</si>
  <si>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</si>
  <si>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</si>
  <si>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</si>
  <si>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</si>
  <si>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</si>
  <si>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</si>
  <si>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</si>
  <si>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</si>
  <si>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</si>
  <si>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</si>
  <si>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</si>
  <si>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</si>
  <si>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</si>
  <si>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</si>
  <si>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</si>
  <si>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</si>
  <si>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</si>
  <si>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</si>
  <si>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</si>
  <si>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</si>
  <si>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</si>
  <si>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</si>
  <si>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</si>
  <si>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</si>
  <si>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</si>
  <si>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</si>
  <si>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</si>
  <si>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</si>
  <si>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</si>
  <si>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</si>
  <si>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</si>
  <si>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</si>
  <si>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</si>
  <si>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</si>
  <si>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</si>
  <si>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</si>
  <si>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</si>
  <si>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</si>
  <si>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</si>
  <si>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</si>
  <si>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</si>
  <si>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</si>
  <si>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</si>
  <si>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</si>
  <si>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</si>
  <si>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</si>
  <si>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</si>
  <si>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</si>
  <si>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</si>
  <si>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</si>
  <si>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</si>
  <si>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</si>
  <si>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</si>
  <si>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</si>
  <si>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</si>
  <si>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</si>
  <si>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</si>
  <si>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</si>
  <si>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</si>
  <si>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</si>
  <si>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</si>
  <si>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</si>
  <si>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</si>
  <si>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</si>
  <si>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</si>
  <si>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</si>
  <si>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</si>
  <si>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</si>
  <si>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</si>
  <si>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</si>
  <si>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</si>
  <si>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</si>
  <si>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</si>
  <si>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</si>
  <si>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</si>
  <si>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</si>
  <si>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</si>
  <si>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</si>
  <si>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</si>
  <si>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</si>
  <si>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</si>
  <si>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</si>
  <si>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</si>
  <si>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</si>
  <si>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</si>
  <si>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</si>
  <si>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</si>
  <si>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</si>
  <si>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</si>
  <si>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</si>
  <si>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</si>
  <si>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</si>
  <si>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</si>
  <si>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</si>
  <si>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</si>
  <si>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</si>
  <si>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</si>
  <si>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</si>
  <si>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</si>
  <si>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</si>
  <si>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</si>
  <si>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</si>
  <si>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</si>
  <si>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</si>
  <si>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</si>
  <si>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</si>
  <si>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</si>
  <si>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</si>
  <si>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</si>
  <si>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</si>
  <si>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</si>
  <si>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</si>
  <si>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</si>
  <si>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</si>
  <si>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</si>
  <si>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</si>
  <si>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</si>
  <si>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</si>
  <si>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</si>
  <si>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</si>
  <si>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</si>
  <si>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</si>
  <si>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</si>
  <si>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</si>
  <si>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</si>
  <si>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</si>
  <si>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</si>
  <si>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</si>
  <si>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</si>
  <si>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</si>
  <si>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</si>
  <si>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</si>
  <si>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</si>
  <si>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</si>
  <si>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</si>
  <si>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</si>
  <si>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</si>
  <si>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</si>
  <si>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</si>
  <si>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</si>
  <si>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</si>
  <si>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</si>
  <si>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</si>
  <si>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</si>
  <si>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</si>
  <si>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</si>
  <si>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</si>
  <si>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</si>
  <si>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</si>
  <si>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</si>
  <si>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</si>
  <si>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</si>
  <si>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</si>
  <si>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</si>
  <si>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</si>
  <si>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</si>
  <si>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</si>
  <si>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</si>
  <si>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</si>
  <si>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</si>
  <si>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</si>
  <si>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</si>
  <si>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</si>
  <si>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</si>
  <si>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</si>
  <si>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</si>
  <si>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</si>
  <si>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</si>
  <si>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</si>
  <si>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</si>
  <si>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</si>
  <si>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</si>
  <si>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</si>
  <si>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</si>
  <si>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</si>
  <si>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</si>
  <si>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</si>
  <si>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</si>
  <si>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</si>
  <si>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</si>
  <si>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</si>
  <si>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</si>
  <si>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</si>
  <si>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</si>
  <si>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</si>
  <si>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</si>
  <si>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</si>
  <si>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</si>
  <si>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</si>
  <si>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</si>
  <si>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</si>
  <si>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</si>
  <si>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</si>
  <si>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</si>
  <si>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</si>
  <si>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</si>
  <si>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</si>
  <si>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</si>
  <si>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</si>
  <si>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</si>
  <si>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</si>
  <si>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</si>
  <si>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</si>
  <si>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</si>
  <si>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</si>
  <si>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</si>
  <si>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</si>
  <si>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</si>
  <si>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</si>
  <si>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</si>
  <si>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</si>
  <si>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</si>
  <si>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</si>
  <si>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</si>
  <si>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</si>
  <si>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</si>
  <si>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</si>
  <si>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</si>
  <si>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</si>
  <si>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</si>
  <si>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</si>
  <si>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</si>
  <si>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</si>
  <si>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</si>
  <si>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</si>
  <si>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</si>
  <si>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</si>
  <si>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</si>
  <si>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</si>
  <si>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</si>
  <si>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</si>
  <si>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</si>
  <si>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</si>
  <si>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</si>
  <si>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</si>
  <si>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</si>
  <si>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</si>
  <si>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</si>
  <si>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</si>
  <si>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</si>
  <si>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</si>
  <si>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</si>
  <si>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</si>
  <si>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</si>
  <si>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</si>
  <si>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</si>
  <si>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</si>
  <si>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</si>
  <si>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</si>
  <si>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</si>
  <si>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</si>
  <si>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</si>
  <si>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</si>
  <si>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</si>
  <si>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</si>
  <si>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</si>
  <si>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</si>
  <si>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</si>
  <si>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</si>
  <si>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</si>
  <si>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</si>
  <si>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</si>
  <si>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</si>
  <si>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</si>
  <si>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</si>
  <si>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</si>
  <si>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</si>
  <si>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</si>
  <si>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</si>
  <si>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</si>
  <si>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</si>
  <si>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</si>
  <si>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</si>
  <si>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</si>
  <si>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</si>
  <si>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</si>
  <si>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</si>
  <si>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</si>
  <si>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</si>
  <si>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</si>
  <si>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</si>
  <si>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</si>
  <si>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</si>
  <si>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</si>
  <si>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</si>
  <si>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</si>
  <si>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</si>
  <si>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</si>
  <si>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</si>
  <si>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</si>
  <si>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</si>
  <si>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</si>
  <si>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</si>
  <si>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</si>
  <si>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</si>
  <si>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</si>
  <si>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</si>
  <si>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</si>
  <si>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</si>
  <si>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</si>
  <si>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</si>
  <si>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</si>
  <si>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</si>
  <si>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</si>
  <si>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</si>
  <si>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</si>
  <si>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</si>
  <si>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</si>
  <si>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</si>
  <si>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</si>
  <si>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</si>
  <si>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</si>
  <si>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</si>
  <si>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</si>
  <si>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</si>
  <si>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</si>
  <si>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</si>
  <si>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</si>
  <si>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</si>
  <si>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</si>
  <si>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</si>
  <si>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</si>
  <si>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</si>
  <si>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</si>
  <si>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</si>
  <si>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</si>
  <si>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</si>
  <si>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</si>
  <si>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</si>
  <si>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</si>
  <si>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</si>
  <si>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</si>
  <si>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</si>
  <si>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</si>
  <si>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</si>
  <si>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</si>
  <si>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</si>
  <si>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</si>
  <si>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</si>
  <si>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</si>
  <si>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</si>
  <si>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</si>
  <si>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</si>
  <si>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</si>
  <si>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</si>
  <si>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</si>
  <si>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</si>
  <si>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</si>
  <si>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</si>
  <si>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</si>
  <si>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</si>
  <si>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</si>
  <si>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</si>
  <si>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</si>
  <si>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</si>
  <si>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</si>
  <si>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</si>
  <si>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</si>
  <si>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</si>
  <si>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</si>
  <si>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</si>
  <si>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</si>
  <si>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</si>
  <si>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</si>
  <si>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</si>
  <si>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</si>
  <si>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</si>
  <si>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</si>
  <si>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</si>
  <si>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</si>
  <si>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</si>
  <si>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</si>
  <si>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</si>
  <si>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</si>
  <si>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</si>
  <si>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</si>
  <si>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</si>
  <si>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</si>
  <si>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</si>
  <si>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</si>
  <si>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</si>
  <si>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</si>
  <si>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</si>
  <si>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</si>
  <si>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</si>
  <si>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</si>
  <si>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</si>
  <si>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</si>
  <si>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</si>
  <si>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</si>
  <si>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</si>
  <si>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</si>
  <si>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</si>
  <si>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</si>
  <si>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</si>
  <si>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</si>
  <si>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</si>
  <si>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</si>
  <si>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</si>
  <si>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</si>
  <si>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</si>
  <si>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</si>
  <si>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</si>
  <si>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</si>
  <si>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</si>
  <si>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</si>
  <si>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</si>
  <si>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</si>
  <si>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</si>
  <si>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</si>
  <si>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</si>
  <si>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</si>
  <si>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</si>
  <si>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</si>
  <si>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</si>
  <si>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</si>
  <si>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</si>
  <si>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</si>
  <si>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</si>
  <si>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</si>
  <si>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</si>
  <si>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</si>
  <si>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</si>
  <si>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</si>
  <si>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</si>
  <si>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</si>
  <si>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</si>
  <si>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</si>
  <si>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</si>
  <si>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</si>
  <si>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</si>
  <si>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</si>
  <si>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</si>
  <si>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</si>
  <si>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</si>
  <si>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</si>
  <si>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</si>
  <si>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</si>
  <si>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</si>
  <si>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</si>
  <si>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</si>
  <si>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</si>
  <si>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</si>
  <si>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</si>
  <si>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</si>
  <si>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</si>
  <si>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</si>
  <si>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</si>
  <si>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</si>
  <si>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</si>
  <si>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</si>
  <si>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</si>
  <si>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</si>
  <si>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</si>
  <si>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</si>
  <si>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</si>
  <si>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</si>
  <si>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</si>
  <si>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</si>
  <si>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</si>
  <si>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</si>
  <si>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</si>
  <si>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</si>
  <si>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</si>
  <si>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</si>
  <si>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</si>
  <si>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</si>
  <si>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</si>
  <si>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</si>
  <si>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</si>
  <si>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</si>
  <si>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</si>
  <si>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</si>
  <si>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</si>
  <si>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</si>
  <si>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</si>
  <si>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</si>
  <si>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</si>
  <si>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</si>
  <si>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</si>
  <si>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</si>
  <si>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</si>
  <si>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</si>
  <si>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</si>
  <si>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</si>
  <si>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</si>
  <si>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</si>
  <si>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</si>
  <si>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</si>
  <si>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</si>
  <si>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</si>
  <si>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</si>
  <si>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</si>
  <si>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</si>
  <si>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</si>
  <si>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</si>
  <si>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</si>
  <si>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</si>
  <si>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</si>
  <si>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</si>
  <si>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</si>
  <si>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</si>
  <si>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</si>
  <si>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</si>
  <si>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</si>
  <si>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</si>
  <si>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</si>
  <si>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</si>
  <si>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</si>
  <si>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</si>
  <si>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</si>
  <si>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</si>
  <si>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</si>
  <si>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</si>
  <si>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</si>
  <si>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</si>
  <si>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</si>
  <si>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</si>
  <si>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</si>
  <si>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</si>
  <si>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</si>
  <si>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</si>
  <si>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</si>
  <si>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</si>
  <si>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</si>
  <si>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</si>
  <si>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</si>
  <si>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</si>
  <si>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</si>
  <si>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</si>
  <si>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</si>
  <si>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</si>
  <si>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</si>
  <si>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</si>
  <si>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</si>
  <si>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</si>
  <si>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</si>
  <si>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</si>
  <si>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</si>
  <si>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</si>
  <si>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</si>
  <si>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</si>
  <si>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</si>
  <si>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</si>
  <si>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</si>
  <si>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</si>
  <si>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</si>
  <si>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</si>
  <si>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</si>
  <si>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</si>
  <si>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</si>
  <si>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</si>
  <si>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</si>
  <si>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</si>
  <si>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</si>
  <si>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</si>
  <si>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</si>
  <si>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</si>
  <si>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</si>
  <si>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</si>
  <si>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</si>
  <si>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</si>
  <si>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</si>
  <si>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</si>
  <si>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</si>
  <si>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</si>
  <si>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</si>
  <si>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</si>
  <si>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</si>
  <si>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</si>
  <si>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</si>
  <si>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</si>
  <si>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</si>
  <si>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</si>
  <si>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</si>
  <si>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</si>
  <si>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</si>
  <si>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</si>
  <si>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</si>
  <si>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</si>
  <si>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</si>
  <si>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</si>
  <si>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</si>
  <si>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</si>
  <si>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</si>
  <si>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</si>
  <si>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</si>
  <si>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</si>
  <si>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</si>
  <si>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</si>
  <si>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</si>
  <si>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</si>
  <si>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</si>
  <si>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</si>
  <si>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</si>
  <si>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</si>
  <si>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</si>
  <si>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</si>
  <si>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</si>
  <si>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</si>
  <si>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</si>
  <si>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</si>
  <si>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</si>
  <si>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</si>
  <si>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</si>
  <si>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</si>
  <si>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</si>
  <si>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</si>
  <si>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</si>
  <si>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</si>
  <si>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</si>
  <si>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</si>
  <si>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</si>
  <si>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</si>
  <si>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</si>
  <si>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</si>
  <si>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</si>
  <si>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</si>
  <si>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</si>
  <si>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</si>
  <si>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</si>
  <si>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</si>
  <si>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</si>
  <si>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</si>
  <si>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</si>
  <si>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</si>
  <si>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</si>
  <si>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</si>
  <si>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</si>
  <si>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</si>
  <si>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</si>
  <si>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</si>
  <si>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</si>
  <si>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</si>
  <si>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</si>
  <si>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</si>
  <si>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</si>
  <si>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</si>
  <si>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</si>
  <si>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</si>
  <si>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</si>
  <si>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</si>
  <si>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</si>
  <si>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</si>
  <si>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</si>
  <si>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</si>
  <si>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</si>
  <si>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</si>
  <si>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</si>
  <si>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</si>
  <si>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</si>
  <si>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</si>
  <si>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</si>
  <si>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</si>
  <si>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</si>
  <si>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</si>
  <si>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</si>
  <si>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</si>
  <si>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</si>
  <si>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</si>
  <si>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</si>
  <si>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</si>
  <si>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</si>
  <si>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</si>
  <si>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</si>
  <si>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</si>
  <si>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</si>
  <si>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</si>
  <si>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</si>
  <si>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</si>
  <si>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</si>
  <si>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</si>
  <si>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</si>
  <si>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</si>
  <si>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</si>
  <si>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</si>
  <si>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</si>
  <si>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</si>
  <si>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</si>
  <si>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</si>
  <si>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</si>
  <si>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</si>
  <si>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</si>
  <si>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</si>
  <si>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</si>
  <si>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</si>
  <si>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</si>
  <si>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</si>
  <si>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</si>
  <si>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</si>
  <si>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</si>
  <si>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</si>
  <si>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</si>
  <si>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</si>
  <si>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</si>
  <si>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</si>
  <si>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</si>
  <si>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</si>
  <si>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</si>
  <si>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</si>
  <si>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</si>
  <si>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</si>
  <si>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</si>
  <si>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</si>
  <si>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</si>
  <si>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</si>
  <si>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</si>
  <si>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</si>
  <si>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</si>
  <si>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</si>
  <si>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</si>
  <si>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</si>
  <si>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</si>
  <si>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</si>
  <si>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</si>
  <si>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</si>
  <si>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</si>
  <si>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</si>
  <si>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</si>
  <si>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</si>
  <si>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</si>
  <si>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</si>
  <si>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</si>
  <si>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</si>
  <si>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</si>
  <si>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30 min</t>
  </si>
  <si>
    <t>PCM-20251116-00000422</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</si>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</sst>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314.31068414352194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0.17595034722762648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45977.259110069448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45977.259110069448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45977.259110069448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45977.259110069448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45977.259110069448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45977.259110069448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45977.259110069448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45977.259110069448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45977.259110069448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45977.259110069448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45977.259110069448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45977.259110069448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45977.259110069448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45977.259110069448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45977.259110069448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45977.259110069448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45977.259110069448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45977.259110069448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45977.259110069448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45977.259110069448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45977.259110069448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45977.259110069448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45977.259110069448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45977.259110069448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45977.259110069448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45977.259110069448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45977.259110069448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45977.259110069448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45977.259110069448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45977.259110069448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45977.259110069448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45977.259110069448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45977.259110069448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45977.259110069448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45977.259110069448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45977.259110069448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45977.259110069448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45977.259110069448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45977.259110069448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45977.259110069448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45977.259110069448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45977.259110069448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45977.259110069448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45977.259110069448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45977.259110069448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45977.259110069448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45977.259110069448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45977.259110069448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45977.259110069448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45977.259110069448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45977.259110069448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45977.259110069448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45977.259110069448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45977.259110069448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45977.259110069448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45977.259110069448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45977.259110069448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45977.259110069448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45977.259110069448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45977.259110069448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45977.259110069448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45977.259110069448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45977.259110069448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45977.259110069448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45977.259110069448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45977.259110069448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45977.259110069448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45977.259110069448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45977.259110069448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45977.259110069448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45977.259110069448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45977.259110069448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45977.259110069448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45977.259110069448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45977.259110069448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45977.259110069448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45977.259110069448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45977.259110069448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45977.259110069448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45977.259110069448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45977.259110069448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45977.259110069448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45977.259110069448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45977.259110069448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8E95824D-EADE-45A5-9053-322490B74818}"/>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152.25927210648661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0.82276747685682494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0.5360197916670586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0.32658692129916744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0.24018645833712071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45977.259110069448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45977.259110069448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45977.259110069448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45977.259110069448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45977.259110069448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45977.259110069448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45977.259110069448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45977.259110069448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45977.259110069448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45977.259110069448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45977.259110069448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45977.259110069448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45977.259110069448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45977.259110069448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45977.259110069448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45977.259110069448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45977.259110069448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45977.259110069448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45977.259110069448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45977.259110069448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45977.259110069448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45977.259110069448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45977.259110069448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45977.259110069448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45977.259110069448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45977.259110069448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45977.259110069448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45977.259110069448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45977.259110069448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45977.259110069448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45977.259110069448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45977.259110069448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45977.259110069448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45977.259110069448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45977.259110069448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45977.259110069448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45977.259110069448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45977.259110069448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45977.259110069448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45977.259110069448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45977.259110069448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45977.259110069448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45977.259110069448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45977.259110069448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45977.259110069448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45977.259110069448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45977.259110069448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45977.259110069448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45977.259110069448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45977.259110069448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45977.259110069448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45977.259110069448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45977.259110069448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45977.259110069448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45977.259110069448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45977.259110069448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45977.259110069448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45977.259110069448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45977.259110069448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45977.259110069448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45977.259110069448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45977.259110069448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45977.259110069448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45977.259110069448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45977.259110069448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45977.259110069448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45977.259110069448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45977.259110069448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45977.259110069448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45977.259110069448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45977.259110069448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45977.259110069448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45977.259110069448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45977.259110069448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45977.259110069448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45977.259110069448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45977.259110069448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45977.259110069448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45977.259110069448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45977.259110069448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45977.259110069448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45977.259110069448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45977.259110069448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45977.259110069448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45977.259110069448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45977.259110069448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45977.259110069448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45977.259110069448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45977.259110069448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45977.259110069448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45977.259110069448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45977.259110069448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45977.259110069448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45977.259110069448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45977.259110069448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45977.259110069448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45977.259110069448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45977.259110069448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45977.259110069448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45977.259110069448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45977.259110069448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45977.259110069448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45977.259110069448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45977.259110069448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45977.259110069448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45977.259110069448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45977.259110069448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45977.259110069448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45977.259110069448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45977.259110069448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45977.259110069448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45977.259110069448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45977.259110069448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45977.259110069448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45977.259110069448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45977.259110069448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45977.259110069448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45977.259110069448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45977.259110069448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45977.259110069448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45977.259110069448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45977.259110069448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45977.259110069448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45977.259110069448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45977.259110069448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45977.259110069448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45977.259110069448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45977.259110069448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45977.259110069448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45977.259110069448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45977.259110069448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45977.259110069448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45977.259110069448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45977.259110069448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45977.259110069448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45977.259110069448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45977.259110069448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45977.259110069448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45977.259110069448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45977.259110069448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45977.259110069448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45977.259110069448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45977.259110069448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45977.259110069448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45977.259110069448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45977.259110069448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45977.259110069448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45977.259110069448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45977.259110069448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45977.259110069448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45977.259110069448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45977.259110069448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45977.259110069448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45977.259110069448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45977.259110069448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45977.259110069448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45977.259110069448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45977.259110069448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45977.259110069448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45977.259110069448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45977.259110069448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45977.259110069448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45977.259110069448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45977.259110069448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45977.259110069448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45977.259110069448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45977.259110069448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45977.259110069448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45977.259110069448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45977.259110069448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45977.259110069448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45977.259110069448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45977.259110069448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45977.259110069448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45977.259110069448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45977.259110069448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45977.259110069448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45977.259110069448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45977.259110069448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45977.259110069448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45977.259110069448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45977.259110069448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45977.259110069448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45977.259110069448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45977.259110069448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45977.259110069448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45977.259110069448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45977.259110069448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45977.259110069448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45977.259110069448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45977.259110069448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45977.259110069448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45977.259110069448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45977.259110069448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45977.259110069448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45977.259110069448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45977.259110069448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45977.259110069448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45977.259110069448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45977.259110069448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45977.259110069448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45977.259110069448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45977.259110069448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45977.259110069448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45977.259110069448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45977.259110069448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45977.259110069448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45977.259110069448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45977.259110069448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45977.259110069448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45977.259110069448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45977.259110069448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45977.259110069448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45977.259110069448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45977.259110069448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45977.259110069448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45977.259110069448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45977.259110069448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45977.259110069448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45977.259110069448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45977.259110069448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45977.259110069448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45977.259110069448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45977.259110069448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45977.259110069448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45977.259110069448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45977.259110069448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45977.259110069448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45977.259110069448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45977.259110069448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45977.259110069448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45977.259110069448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45977.259110069448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45977.259110069448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45977.259110069448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45977.259110069448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45977.259110069448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45977.259110069448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45977.259110069448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45977.259110069448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45977.259110069448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45977.259110069448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45977.259110069448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45977.259110069448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45977.259110069448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45977.259110069448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45977.259110069448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45977.259110069448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45977.259110069448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45977.259110069448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45977.259110069448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45977.259110069448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45977.259110069448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45977.259110069448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45977.259110069448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45977.259110069448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45977.259110069448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45977.259110069448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45977.259110069448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45977.259110069448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45977.259110069448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45977.259110069448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45977.259110069448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45977.259110069448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45977.259110069448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45977.259110069448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45977.259110069448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45977.259110069448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45977.259110069448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45977.259110069448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45977.259110069448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45977.259110069448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45977.259110069448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45977.259110069448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45977.259110069448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45977.259110069448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45977.259110069448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45977.259110069448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45977.259110069448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45977.259110069448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45977.259110069448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45977.259110069448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45977.259110069448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45977.259110069448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45977.259110069448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45977.259110069448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45977.259110069448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45977.259110069448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45977.259110069448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45977.259110069448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45977.259110069448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45977.259110069448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45977.259110069448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45977.259110069448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45977.259110069448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45977.259110069448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45977.259110069448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45977.259110069448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45977.259110069448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45977.259110069448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45977.259110069448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45977.259110069448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45977.259110069448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45977.259110069448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45977.259110069448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45977.259110069448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45977.259110069448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45977.259110069448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45977.259110069448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45977.259110069448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45977.259110069448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45977.259110069448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45977.259110069448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45977.259110069448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45977.259110069448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45977.259110069448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45977.259110069448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45977.259110069448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45977.259110069448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45977.259110069448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45977.259110069448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45977.259110069448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45977.259110069448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45977.259110069448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45977.259110069448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45977.259110069448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45977.259110069448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45977.259110069448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45977.259110069448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45977.259110069448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45977.259110069448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45977.259110069448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45977.259110069448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45977.259110069448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45977.259110069448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45977.259110069448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45977.259110069448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45977.259110069448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45977.259110069448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45977.259110069448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45977.259110069448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45977.259110069448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45977.259110069448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45977.259110069448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45977.259110069448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45977.259110069448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45977.259110069448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45977.259110069448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45977.259110069448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45977.259110069448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45977.259110069448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45977.259110069448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45977.259110069448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45977.259110069448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45977.259110069448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45977.259110069448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45977.259110069448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45977.259110069448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45977.259110069448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45977.259110069448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45977.259110069448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45977.259110069448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45977.259110069448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45977.259110069448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45977.259110069448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45977.259110069448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45977.259110069448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45977.259110069448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45977.259110069448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45977.259110069448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45977.259110069448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45977.259110069448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45977.259110069448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45977.259110069448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45977.259110069448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45977.259110069448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45977.259110069448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45977.259110069448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45977.259110069448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45977.259110069448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45977.259110069448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45977.259110069448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45977.259110069448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45977.259110069448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45977.259110069448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45977.259110069448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45977.259110069448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45977.259110069448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45977.259110069448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45977.259110069448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45977.259110069448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45977.259110069448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45977.259110069448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45977.259110069448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45977.259110069448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45977.259110069448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45977.259110069448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45977.259110069448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45977.259110069448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45977.259110069448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45977.259110069448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45977.259110069448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45977.259110069448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45977.259110069448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45977.259110069448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45977.259110069448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45977.259110069448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45977.259110069448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45977.259110069448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45977.259110069448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45977.259110069448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45977.259110069448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45977.259110069448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45977.259110069448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45977.259110069448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45977.259110069448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45977.259110069448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45977.259110069448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45977.259110069448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45977.259110069448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45977.259110069448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45977.259110069448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45977.259110069448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45977.259110069448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45977.259110069448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45977.259110069448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45977.259110069448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45977.259110069448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45977.259110069448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45977.259110069448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45977.259110069448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45977.259110069448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45977.259110069448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45977.259110069448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45977.259110069448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45977.259110069448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45977.259110069448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45977.259110069448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45977.259110069448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45977.259110069448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45977.259110069448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45977.259110069448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45977.259110069448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45977.259110069448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45977.259110069448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45977.259110069448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45977.259110069448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45977.259110069448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45977.259110069448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45977.259110069448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45977.259110069448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45977.259110069448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45977.259110069448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45977.259110069448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45977.259110069448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45977.259110069448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45977.259110069448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45977.259110069448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45977.259110069448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45977.259110069448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45977.259110069448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45977.259110069448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45977.259110069448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45977.259110069448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45977.259110069448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45977.259110069448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45977.259110069448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45977.259110069448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45977.259110069448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45977.259110069448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45977.259110069448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45977.259110069448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45977.259110069448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45977.259110069448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45977.259110069448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45977.259110069448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45977.259110069448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45977.259110069448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45977.259110069448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45977.259110069448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45977.259110069448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45977.259110069448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45977.259110069448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45977.259110069448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45977.259110069448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45977.259110069448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45977.259110069448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45977.259110069448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45977.259110069448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45977.259110069448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45977.259110069448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45977.259110069448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45977.259110069448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45977.259110069448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45977.259110069448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45977.259110069448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45977.259110069448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45977.259110069448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45977.259110069448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45977.259110069448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45977.259110069448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45977.259110069448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45977.259110069448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45977.259110069448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45977.259110069448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45977.259110069448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45977.259110069448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45977.259110069448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45977.259110069448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45977.259110069448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45977.259110069448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45977.259110069448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45977.259110069448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45977.259110069448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45977.259110069448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45977.259110069448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45977.259110069448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45977.259110069448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45977.259110069448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45977.259110069448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45977.259110069448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45977.259110069448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45977.259110069448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45977.259110069448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45977.259110069448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45977.259110069448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45977.259110069448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45977.259110069448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45977.259110069448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45977.259110069448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45977.259110069448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45977.259110069448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45977.259110069448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45977.259110069448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45977.259110069448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45977.259110069448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45977.259110069448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45977.259110069448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45977.259110069448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45977.259110069448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45977.259110069448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45977.259110069448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45977.259110069448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45977.259110069448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45977.259110069448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45977.259110069448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45977.259110069448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45977.259110069448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45977.259110069448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45977.259110069448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45977.259110069448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45977.259110069448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45977.259110069448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45977.259110069448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45977.259110069448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45977.259110069448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45977.259110069448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45977.259110069448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45977.259110069448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45977.259110069448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45977.259110069448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45977.259110069448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45977.259110069448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45977.259110069448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45977.259110069448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45977.259110069448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45977.259110069448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45977.259110069448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45977.259110069448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45977.259110069448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45977.259110069448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45977.259110069448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45977.259110069448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45977.259110069448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45977.259110069448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45977.259110069448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45977.259110069448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45977.259110069448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45977.259110069448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45977.259110069448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45977.259110069448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45977.259110069448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45977.259110069448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45977.259110069448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45977.259110069448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45977.259110069448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45977.259110069448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45977.259110069448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45977.259110069448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45977.259110069448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45977.259110069448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45977.259110069448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45977.259110069448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45977.259110069448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45977.259110069448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45977.259110069448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45977.259110069448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45977.259110069448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45977.259110069448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45977.259110069448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45977.259110069448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45977.259110069448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45977.259110069448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45977.259110069448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45977.259110069448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45977.259110069448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45977.259110069448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45977.259110069448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45977.259110069448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45977.259110069448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45977.259110069448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45977.259110069448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45977.259110069448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45977.259110069448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45977.259110069448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45977.259110069448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45977.259110069448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45977.259110069448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45977.259110069448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45977.259110069448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45977.259110069448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45977.259110069448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45977.259110069448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45977.259110069448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45977.259110069448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45977.259110069448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45977.259110069448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45977.259110069448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45977.259110069448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45977.259110069448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45977.259110069448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45977.259110069448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45977.259110069448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45977.259110069448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45977.259110069448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45977.259110069448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45977.259110069448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45977.259110069448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45977.259110069448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45977.259110069448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45977.259110069448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45977.259110069448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45977.259110069448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45977.259110069448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45977.259110069448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45977.259110069448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45977.259110069448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45977.259110069448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45977.259110069448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45977.259110069448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45977.259110069448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45977.259110069448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45977.259110069448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45977.259110069448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45977.259110069448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45977.259110069448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45977.259110069448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45977.259110069448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45977.259110069448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45977.259110069448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45977.259110069448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45977.259110069448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45977.259110069448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45977.259110069448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45977.259110069448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45977.259110069448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45977.259110069448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45977.259110069448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45977.259110069448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45977.259110069448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45977.259110069448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45977.259110069448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45977.259110069448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45977.259110069448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45977.259110069448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45977.259110069448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45977.259110069448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45977.259110069448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45977.259110069448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45977.259110069448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45977.259110069448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45977.259110069448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45977.259110069448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45977.259110069448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45977.259110069448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45977.259110069448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45977.259110069448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45977.259110069448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45977.259110069448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45977.259110069448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45977.259110069448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45977.259110069448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45977.259110069448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45977.259110069448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45977.259110069448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45977.259110069448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45977.259110069448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45977.259110069448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45977.259110069448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45977.259110069448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45977.259110069448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45977.259110069448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45977.259110069448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45977.259110069448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45977.259110069448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45977.259110069448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45977.259110069448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45977.259110069448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45977.259110069448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45977.259110069448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45977.259110069448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45977.259110069448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45977.259110069448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45977.259110069448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45977.259110069448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45977.259110069448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45977.259110069448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45977.259110069448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45977.259110069448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45977.259110069448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45977.259110069448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45977.259110069448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45977.259110069448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45977.259110069448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45977.259110069448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45977.259110069448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45977.259110069448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45977.259110069448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45977.259110069448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45977.259110069448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45977.259110069448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45977.259110069448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45977.259110069448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45977.259110069448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45977.259110069448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45977.259110069448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45977.259110069448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45977.259110069448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45977.259110069448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45977.259110069448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45977.259110069448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45977.259110069448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45977.259110069448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45977.259110069448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45977.259110069448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45977.259110069448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45977.259110069448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45977.259110069448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45977.259110069448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45977.259110069448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45977.259110069448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45977.259110069448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45977.259110069448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45977.259110069448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45977.259110069448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45977.259110069448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45977.259110069448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45977.259110069448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45977.259110069448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45977.259110069448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45977.259110069448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45977.259110069448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45977.259110069448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45977.259110069448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45977.259110069448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45977.259110069448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45977.259110069448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45977.259110069448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45977.259110069448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45977.259110069448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45977.259110069448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45977.259110069448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45977.259110069448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45977.259110069448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45977.259110069448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45977.259110069448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45977.259110069448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45977.259110069448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45977.259110069448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45977.259110069448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45977.259110069448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45977.259110069448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45977.259110069448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45977.259110069448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45977.259110069448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45977.259110069448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45977.259110069448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45977.259110069448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45977.259110069448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45977.259110069448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45977.259110069448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45977.259110069448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45977.259110069448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45977.259110069448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45977.259110069448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45977.259110069448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45977.259110069448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45977.259110069448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45977.259110069448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45977.259110069448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45977.259110069448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45977.259110069448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45977.259110069448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45977.259110069448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45977.259110069448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45977.259110069448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45977.259110069448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45977.259110069448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45977.259110069448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45977.259110069448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45977.259110069448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45977.259110069448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45977.259110069448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45977.259110069448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45977.259110069448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45977.259110069448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45977.259110069448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45977.259110069448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45977.259110069448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45977.259110069448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45977.259110069448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45977.259110069448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45977.259110069448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45977.259110069448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45977.259110069448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45977.259110069448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45977.259110069448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45977.259110069448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45977.259110069448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45977.259110069448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45977.259110069448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45977.259110069448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45977.259110069448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45977.259110069448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45977.259110069448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45977.259110069448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45977.259110069448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45977.259110069448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45977.259110069448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45977.259110069448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45977.259110069448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45977.259110069448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45977.259110069448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45977.259110069448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45977.259110069448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45977.259110069448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45977.259110069448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45977.259110069448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45977.259110069448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45977.259110069448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45977.259110069448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45977.259110069448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45977.259110069448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45977.259110069448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45977.259110069448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45977.259110069448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45977.259110069448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45977.259110069448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45977.259110069448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45977.259110069448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45977.259110069448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45977.259110069448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45977.259110069448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45977.259110069448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45977.259110069448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45977.259110069448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45977.259110069448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45977.259110069448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45977.259110069448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45977.259110069448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45977.259110069448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45977.259110069448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45977.259110069448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45977.259110069448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45977.259110069448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45977.259110069448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45977.259110069448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45977.259110069448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45977.259110069448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45977.259110069448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45977.259110069448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45977.259110069448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45977.259110069448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45977.259110069448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45977.259110069448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45977.259110069448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45977.259110069448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45977.259110069448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45977.259110069448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45977.259110069448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45977.259110069448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45977.259110069448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45977.259110069448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45977.259110069448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45977.259110069448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45977.259110069448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45977.259110069448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45977.259110069448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45977.259110069448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45977.259110069448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45977.259110069448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45977.259110069448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45977.259110069448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45977.259110069448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45977.259110069448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45977.259110069448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45977.259110069448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45977.259110069448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45977.259110069448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45977.259110069448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45977.259110069448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45977.259110069448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45977.259110069448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45977.259110069448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45977.259110069448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45977.259110069448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45977.259110069448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45977.259110069448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45977.259110069448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45977.259110069448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45977.259110069448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45977.259110069448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45977.259110069448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45977.259110069448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45977.259110069448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45977.259110069448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45977.259110069448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45977.259110069448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45977.259110069448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45977.259110069448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45977.259110069448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45977.259110069448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45977.259110069448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45977.259110069448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45977.259110069448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45977.259110069448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45977.259110069448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45977.259110069448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45977.259110069448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45977.259110069448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45977.259110069448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45977.259110069448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45977.259110069448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45977.259110069448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45977.259110069448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45977.259110069448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45977.259110069448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45977.259110069448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45977.259110069448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45977.259110069448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45977.259110069448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45977.259110069448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45977.259110069448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45977.259110069448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45977.259110069448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45977.259110069448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45977.259110069448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45977.259110069448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45977.259110069448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45977.259110069448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45977.259110069448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45977.259110069448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45977.259110069448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45977.259110069448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45977.259110069448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45977.259110069448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45977.259110069448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45977.259110069448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45977.259110069448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45977.259110069448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45977.259110069448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45977.259110069448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45977.259110069448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45977.259110069448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45977.259110069448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45977.259110069448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45977.259110069448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45977.259110069448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45977.259110069448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45977.259110069448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45977.259110069448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45977.259110069448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45977.259110069448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45977.259110069448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45977.259110069448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45977.259110069448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45977.259110069448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45977.259110069448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45977.259110069448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45977.259110069448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45977.259110069448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45977.259110069448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45977.259110069448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45977.259110069448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45977.259110069448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45977.259110069448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45977.259110069448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45977.259110069448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45977.259110069448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45977.259110069448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45977.259110069448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45977.259110069448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45977.259110069448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45977.259110069448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45977.259110069448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45977.259110069448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45977.259110069448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45977.259110069448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45977.259110069448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45977.259110069448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45977.259110069448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45977.259110069448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45977.259110069448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273.77839247685188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0.67000127315259306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0.47283692129713017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0.16619340277975425</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1.4711805561091751E-3</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45977.259110069448</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45977.259110069448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45977.259110069448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45977.259110069448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45977.259110069448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45977.259110069448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45977.259110069448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45977.259110069448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45977.259110069448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45977.259110069448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45977.259110069448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45977.259110069448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45977.259110069448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45977.259110069448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45977.259110069448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45977.259110069448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45977.259110069448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45977.259110069448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45977.259110069448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45977.259110069448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45977.259110069448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45977.259110069448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45977.259110069448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45977.259110069448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45977.259110069448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45977.259110069448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45977.259110069448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45977.259110069448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45977.259110069448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45977.259110069448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45977.259110069448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45977.259110069448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45977.259110069448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45977.259110069448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45977.259110069448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45977.259110069448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45977.259110069448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45977.259110069448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45977.259110069448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45977.259110069448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45977.259110069448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45977.259110069448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45977.259110069448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45977.259110069448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45977.259110069448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45977.259110069448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45977.259110069448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45977.259110069448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45977.259110069448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45977.259110069448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45977.259110069448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45977.259110069448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45977.259110069448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45977.259110069448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45977.259110069448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45977.259110069448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45977.259110069448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45977.259110069448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45977.259110069448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45977.259110069448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45977.259110069448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45977.259110069448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45977.259110069448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45977.259110069448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45977.259110069448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45977.259110069448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45977.259110069448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45977.259110069448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45977.259110069448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45977.259110069448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45977.259110069448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45977.259110069448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45977.259110069448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45977.259110069448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45977.259110069448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45977.259110069448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85.427049884259759</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51.070232754631434</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28.597998958335666</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0.2496309027847019</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4.1818402780336328E-2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39021</v>
      </c>
      <c r="F8" s="158">
        <v>45977.245358796295</v>
      </c>
      <c r="G8" s="126">
        <f t="shared" ca="1" si="2"/>
        <v>1.3751273152593058E-2</v>
      </c>
      <c r="H8" s="158">
        <v>45977.236180555556</v>
      </c>
      <c r="I8" s="124" t="str">
        <f>IFERROR(VLOOKUP(D8,DB!A:F,6,0),"")</f>
        <v>Generator-SG</v>
      </c>
      <c r="J8" s="124" t="str">
        <f>IFERROR(VLOOKUP(D8,DB!A:G,7,0),"")</f>
        <v>Vandalized</v>
      </c>
      <c r="K8" s="124" t="s">
        <v>39142</v>
      </c>
      <c r="L8" s="124" t="str">
        <f>IFERROR(VLOOKUP(D8,DB!A:I,9,0),"")</f>
        <v>Latis</v>
      </c>
    </row>
    <row r="9" spans="1:13">
      <c r="A9" s="124"/>
      <c r="B9" s="124" t="str">
        <f>IFERROR(VLOOKUP(D9,DB!A:K,11,0),"")</f>
        <v/>
      </c>
      <c r="C9" s="124"/>
      <c r="D9" s="124"/>
      <c r="E9" s="124"/>
      <c r="F9" s="124"/>
      <c r="G9" s="126">
        <f t="shared" ca="1" si="2"/>
        <v>45977.259110069448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45977.259110069448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45977.259110069448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45977.259110069448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45977.259110069448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45977.259110069448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45977.259110069448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45977.259110069448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45977.259110069448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45977.259110069448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45977.259110069448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45977.259110069448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45977.259110069448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45977.259110069448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45977.259110069448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45977.259110069448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45977.259110069448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45977.259110069448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45977.259110069448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45977.259110069448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45977.259110069448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45977.259110069448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45977.259110069448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45977.259110069448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45977.259110069448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45977.259110069448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45977.259110069448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45977.259110069448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45977.259110069448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45977.259110069448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45977.259110069448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45977.259110069448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45977.259110069448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45977.259110069448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45977.259110069448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45977.259110069448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45977.259110069448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45977.259110069448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45977.259110069448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45977.259110069448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45977.259110069448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45977.259110069448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45977.259110069448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45977.259110069448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45977.259110069448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45977.259110069448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45977.259110069448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45977.259110069448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45977.259110069448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45977.259110069448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45977.259110069448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45977.259110069448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45977.259110069448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45977.259110069448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45977.259110069448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45977.259110069448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45977.259110069448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45977.259110069448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45977.259110069448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45977.259110069448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45977.259110069448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45977.259110069448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45977.259110069448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45977.259110069448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45977.259110069448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45977.259110069448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45977.259110069448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45977.259110069448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45977.259110069448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45977.259110069448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45977.259110069448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45977.259110069448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45977.259110069448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45977.259110069448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45977.259110069448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45977.259110069448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45977.259110069448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45977.259110069448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45977.259110069448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45977.259110069448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45977.259110069448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45977.259110069448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45977.259110069448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45977.259110069448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45977.259110069448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45977.259110069448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45977.259110069448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45977.259110069448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45977.259110069448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45977.259110069448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45977.259110069448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45977.259110069448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45977.259110069448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45977.259110069448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45977.259110069448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45977.259110069448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45977.259110069448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45977.259110069448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45977.259110069448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45977.259110069448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45977.259110069448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45977.259110069448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45977.259110069448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45977.259110069448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45977.259110069448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45977.259110069448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45977.259110069448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45977.259110069448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45977.259110069448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45977.259110069448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45977.259110069448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45977.259110069448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45977.259110069448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45977.259110069448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45977.259110069448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45977.259110069448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45977.259110069448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45977.259110069448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45977.259110069448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45977.259110069448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45977.259110069448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45977.259110069448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45977.259110069448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45977.259110069448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45977.259110069448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45977.259110069448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45977.259110069448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45977.259110069448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45977.259110069448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45977.259110069448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45977.259110069448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45977.259110069448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45977.259110069448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45977.259110069448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45977.259110069448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45977.259110069448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45977.259110069448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45977.259110069448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45977.259110069448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45977.259110069448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45977.259110069448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45977.259110069448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45977.259110069448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45977.259110069448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45977.259110069448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45977.259110069448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45977.259110069448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45977.259110069448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45977.259110069448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45977.259110069448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45977.259110069448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45977.259110069448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45977.259110069448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45977.259110069448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45977.259110069448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45977.259110069448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45977.259110069448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45977.259110069448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45977.259110069448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45977.259110069448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45977.259110069448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45977.259110069448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45977.259110069448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45977.259110069448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45977.259110069448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45977.259110069448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45977.259110069448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45977.259110069448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45977.259110069448</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45977.259110069448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45977.259110069448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45977.259110069448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45977.259110069448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45977.259110069448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45977.259110069448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45977.259110069448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45977.259110069448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45977.259110069448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45977.259110069448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45977.259110069448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45977.259110069448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45977.259110069448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45977.259110069448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45977.259110069448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45977.259110069448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45977.259110069448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45977.259110069448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45977.259110069448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45977.259110069448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45977.259110069448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45977.259110069448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45977.259110069448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45977.259110069448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45977.259110069448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45977.259110069448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45977.259110069448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45977.259110069448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45977.259110069448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45977.259110069448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45977.259110069448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45977.259110069448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45977.259110069448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45977.259110069448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45977.259110069448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45977.259110069448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45977.259110069448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45977.259110069448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45977.259110069448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45977.259110069448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45977.259110069448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45977.259110069448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45977.259110069448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45977.259110069448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45977.259110069448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45977.259110069448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45977.259110069448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45977.259110069448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45977.259110069448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45977.259110069448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45977.259110069448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45977.259110069448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45977.259110069448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45977.259110069448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45977.259110069448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45977.259110069448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45977.259110069448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45977.259110069448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45977.259110069448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45977.259110069448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45977.259110069448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45977.259110069448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45977.259110069448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45977.259110069448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45977.259110069448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45977.259110069448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45977.259110069448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45977.259110069448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45977.259110069448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45977.259110069448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45977.259110069448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45977.259110069448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45977.259110069448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45977.259110069448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45977.259110069448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45977.259110069448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45977.259110069448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45977.259110069448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45977.259110069448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45977.259110069448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45977.259110069448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45977.259110069448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45977.259110069448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45977.259110069448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45977.259110069448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45977.259110069448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45977.259110069448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45977.259110069448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45977.259110069448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45977.259110069448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45977.259110069448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45977.259110069448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45977.259110069448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45977.259110069448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45977.259110069448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45977.259110069448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45977.259110069448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45977.259110069448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45977.259110069448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45977.259110069448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45977.259110069448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45977.259110069448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45977.259110069448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45977.259110069448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45977.259110069448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45977.259110069448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45977.259110069448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45977.259110069448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