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71" documentId="13_ncr:1_{F6CB121F-512D-4AA6-A0C1-0FB36C537598}" xr6:coauthVersionLast="47" xr6:coauthVersionMax="47" xr10:uidLastSave="{54803757-3778-495F-B594-B3C02C0EA091}"/>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<sst xmlns="http://schemas.openxmlformats.org/spreadsheetml/2006/main" count="179015" uniqueCount="39100">
  <si>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</si>
  <si>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</si>
  <si>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</si>
  <si>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</si>
  <si>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</si>
  <si>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</si>
  <si>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</si>
  <si>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</si>
  <si>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</si>
  <si>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</si>
  <si>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</si>
  <si>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</si>
  <si>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</si>
  <si>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</si>
  <si>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</si>
  <si>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</si>
  <si>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</si>
  <si>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</si>
  <si>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</si>
  <si>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</si>
  <si>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</si>
  <si>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</si>
  <si>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</si>
  <si>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</si>
  <si>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</si>
  <si>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</si>
  <si>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</si>
  <si>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</si>
  <si>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</si>
  <si>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</si>
  <si>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</si>
  <si>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</si>
  <si>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</si>
  <si>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</si>
  <si>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</si>
  <si>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</si>
  <si>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</si>
  <si>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</si>
  <si>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</si>
  <si>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</si>
  <si>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</si>
  <si>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</si>
  <si>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</si>
  <si>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</si>
  <si>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</si>
  <si>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</si>
  <si>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</si>
  <si>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</si>
  <si>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</si>
  <si>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</si>
  <si>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</si>
  <si>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</si>
  <si>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</si>
  <si>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</si>
  <si>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</si>
  <si>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</si>
  <si>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</si>
  <si>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</si>
  <si>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</si>
  <si>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</si>
  <si>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</si>
  <si>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</si>
  <si>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</si>
  <si>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</si>
  <si>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</si>
  <si>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</si>
  <si>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</si>
  <si>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</si>
  <si>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</si>
  <si>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</si>
  <si>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</si>
  <si>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</si>
  <si>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</si>
  <si>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</si>
  <si>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</si>
  <si>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</si>
  <si>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</si>
  <si>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</si>
  <si>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</si>
  <si>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</si>
  <si>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</si>
  <si>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</si>
  <si>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</si>
  <si>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</si>
  <si>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</si>
  <si>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</si>
  <si>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</si>
  <si>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</si>
  <si>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</si>
  <si>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</si>
  <si>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</si>
  <si>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</si>
  <si>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</si>
  <si>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</si>
  <si>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</si>
  <si>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</si>
  <si>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</si>
  <si>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</si>
  <si>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</si>
  <si>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</si>
  <si>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</si>
  <si>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</si>
  <si>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</si>
  <si>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</si>
  <si>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</si>
  <si>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</si>
  <si>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</si>
  <si>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</si>
  <si>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</si>
  <si>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</si>
  <si>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</si>
  <si>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</si>
  <si>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</si>
  <si>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</si>
  <si>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</si>
  <si>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</si>
  <si>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</si>
  <si>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</si>
  <si>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</si>
  <si>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</si>
  <si>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</si>
  <si>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</si>
  <si>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</si>
  <si>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</si>
  <si>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</si>
  <si>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</si>
  <si>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</si>
  <si>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</si>
  <si>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</si>
  <si>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</si>
  <si>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</si>
  <si>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</si>
  <si>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</si>
  <si>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</si>
  <si>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</si>
  <si>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</si>
  <si>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</si>
  <si>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</si>
  <si>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</si>
  <si>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</si>
  <si>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</si>
  <si>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</si>
  <si>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</si>
  <si>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</si>
  <si>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</si>
  <si>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</si>
  <si>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</si>
  <si>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</si>
  <si>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</si>
  <si>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</si>
  <si>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</si>
  <si>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</si>
  <si>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</si>
  <si>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</si>
  <si>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</si>
  <si>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</si>
  <si>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</si>
  <si>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</si>
  <si>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</si>
  <si>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</si>
  <si>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</si>
  <si>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</si>
  <si>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</si>
  <si>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</si>
  <si>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</si>
  <si>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</si>
  <si>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</si>
  <si>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</si>
  <si>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</si>
  <si>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</si>
  <si>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</si>
  <si>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</si>
  <si>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</si>
  <si>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</si>
  <si>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</si>
  <si>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</si>
  <si>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</si>
  <si>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</si>
  <si>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</si>
  <si>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</si>
  <si>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</si>
  <si>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</si>
  <si>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</si>
  <si>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</si>
  <si>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</si>
  <si>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</si>
  <si>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</si>
  <si>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</si>
  <si>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</si>
  <si>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</si>
  <si>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</si>
  <si>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</si>
  <si>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</si>
  <si>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</si>
  <si>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</si>
  <si>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</si>
  <si>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</si>
  <si>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</si>
  <si>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</si>
  <si>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</si>
  <si>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</si>
  <si>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</si>
  <si>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</si>
  <si>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</si>
  <si>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</si>
  <si>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</si>
  <si>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</si>
  <si>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</si>
  <si>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</si>
  <si>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</si>
  <si>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</si>
  <si>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</si>
  <si>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</si>
  <si>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</si>
  <si>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</si>
  <si>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</si>
  <si>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</si>
  <si>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</si>
  <si>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</si>
  <si>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</si>
  <si>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</si>
  <si>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</si>
  <si>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</si>
  <si>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</si>
  <si>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</si>
  <si>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</si>
  <si>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</si>
  <si>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</si>
  <si>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</si>
  <si>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</si>
  <si>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</si>
  <si>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</si>
  <si>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</si>
  <si>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</si>
  <si>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</si>
  <si>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</si>
  <si>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</si>
  <si>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</si>
  <si>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</si>
  <si>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</si>
  <si>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</si>
  <si>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</si>
  <si>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</si>
  <si>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</si>
  <si>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</si>
  <si>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</si>
  <si>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</si>
  <si>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</si>
  <si>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</si>
  <si>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</si>
  <si>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</si>
  <si>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</si>
  <si>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</si>
  <si>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</si>
  <si>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</si>
  <si>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</si>
  <si>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</si>
  <si>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</si>
  <si>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</si>
  <si>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</si>
  <si>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</si>
  <si>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</si>
  <si>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</si>
  <si>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</si>
  <si>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</si>
  <si>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</si>
  <si>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</si>
  <si>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</si>
  <si>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</si>
  <si>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</si>
  <si>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</si>
  <si>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</si>
  <si>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</si>
  <si>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</si>
  <si>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</si>
  <si>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</si>
  <si>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</si>
  <si>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</si>
  <si>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</si>
  <si>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</si>
  <si>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</si>
  <si>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</si>
  <si>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</si>
  <si>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</si>
  <si>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</si>
  <si>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</si>
  <si>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</si>
  <si>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</si>
  <si>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</si>
  <si>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</si>
  <si>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</si>
  <si>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</si>
  <si>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</si>
  <si>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</si>
  <si>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</si>
  <si>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</si>
  <si>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</si>
  <si>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</si>
  <si>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</si>
  <si>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</si>
  <si>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</si>
  <si>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</si>
  <si>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</si>
  <si>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</si>
  <si>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</si>
  <si>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</si>
  <si>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</si>
  <si>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</si>
  <si>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</si>
  <si>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</si>
  <si>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</si>
  <si>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</si>
  <si>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</si>
  <si>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</si>
  <si>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</si>
  <si>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</si>
  <si>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</si>
  <si>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</si>
  <si>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</si>
  <si>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</si>
  <si>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</si>
  <si>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</si>
  <si>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</si>
  <si>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</si>
  <si>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</si>
  <si>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</si>
  <si>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</si>
  <si>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</si>
  <si>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</si>
  <si>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</si>
  <si>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</si>
  <si>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</si>
  <si>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</si>
  <si>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</si>
  <si>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</si>
  <si>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</si>
  <si>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</si>
  <si>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</si>
  <si>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</si>
  <si>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</si>
  <si>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</si>
  <si>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</si>
  <si>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</si>
  <si>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</si>
  <si>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</si>
  <si>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</si>
  <si>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</si>
  <si>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</si>
  <si>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</si>
  <si>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</si>
  <si>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</si>
  <si>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</si>
  <si>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</si>
  <si>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</si>
  <si>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</si>
  <si>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</si>
  <si>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</si>
  <si>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</si>
  <si>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</si>
  <si>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</si>
  <si>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</si>
  <si>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</si>
  <si>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</si>
  <si>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</si>
  <si>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</si>
  <si>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</si>
  <si>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</si>
  <si>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</si>
  <si>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</si>
  <si>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</si>
  <si>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</si>
  <si>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</si>
  <si>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</si>
  <si>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</si>
  <si>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</si>
  <si>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</si>
  <si>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</si>
  <si>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</si>
  <si>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</si>
  <si>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</si>
  <si>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</si>
  <si>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</si>
  <si>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</si>
  <si>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</si>
  <si>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</si>
  <si>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</si>
  <si>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</si>
  <si>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</si>
  <si>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</si>
  <si>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</si>
  <si>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</si>
  <si>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</si>
  <si>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</si>
  <si>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</si>
  <si>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</si>
  <si>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</si>
  <si>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</si>
  <si>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</si>
  <si>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</si>
  <si>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</si>
  <si>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</si>
  <si>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</si>
  <si>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</si>
  <si>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</si>
  <si>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</si>
  <si>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</si>
  <si>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</si>
  <si>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</si>
  <si>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</si>
  <si>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</si>
  <si>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</si>
  <si>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</si>
  <si>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</si>
  <si>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</si>
  <si>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</si>
  <si>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</si>
  <si>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</si>
  <si>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</si>
  <si>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</si>
  <si>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</si>
  <si>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</si>
  <si>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</si>
  <si>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</si>
  <si>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</si>
  <si>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</si>
  <si>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</si>
  <si>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</si>
  <si>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</si>
  <si>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</si>
  <si>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</si>
  <si>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</si>
  <si>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</si>
  <si>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</si>
  <si>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</si>
  <si>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</si>
  <si>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</si>
  <si>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</si>
  <si>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</si>
  <si>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</si>
  <si>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</si>
  <si>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</si>
  <si>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</si>
  <si>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</si>
  <si>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</si>
  <si>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</si>
  <si>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</si>
  <si>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</si>
  <si>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</si>
  <si>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</si>
  <si>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</si>
  <si>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</si>
  <si>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</si>
  <si>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</si>
  <si>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</si>
  <si>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</si>
  <si>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</si>
  <si>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</si>
  <si>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</si>
  <si>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</si>
  <si>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</si>
  <si>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</si>
  <si>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</si>
  <si>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</si>
  <si>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</si>
  <si>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</si>
  <si>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</si>
  <si>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</si>
  <si>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</si>
  <si>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</si>
  <si>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</si>
  <si>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</si>
  <si>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</si>
  <si>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</si>
  <si>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</si>
  <si>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</si>
  <si>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</si>
  <si>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</si>
  <si>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</si>
  <si>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</si>
  <si>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</si>
  <si>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</si>
  <si>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</si>
  <si>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</si>
  <si>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</si>
  <si>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</si>
  <si>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</si>
  <si>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</si>
  <si>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</si>
  <si>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</si>
  <si>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</si>
  <si>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</si>
  <si>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</si>
  <si>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</si>
  <si>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</si>
  <si>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</si>
  <si>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</si>
  <si>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</si>
  <si>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</si>
  <si>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</si>
  <si>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</si>
  <si>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</si>
  <si>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</si>
  <si>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</si>
  <si>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</si>
  <si>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</si>
  <si>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</si>
  <si>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</si>
  <si>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</si>
  <si>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</si>
  <si>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</si>
  <si>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</si>
  <si>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</si>
  <si>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</si>
  <si>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</si>
  <si>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</si>
  <si>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</si>
  <si>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</si>
  <si>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</si>
  <si>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</si>
  <si>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</si>
  <si>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</si>
  <si>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</si>
  <si>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</si>
  <si>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</si>
  <si>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</si>
  <si>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</si>
  <si>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</si>
  <si>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</si>
  <si>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</si>
  <si>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</si>
  <si>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</si>
  <si>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</si>
  <si>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</si>
  <si>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</si>
  <si>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</si>
  <si>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</si>
  <si>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</si>
  <si>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</si>
  <si>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</si>
  <si>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</si>
  <si>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</si>
  <si>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</si>
  <si>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</si>
  <si>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</si>
  <si>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</si>
  <si>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</si>
  <si>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</si>
  <si>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</si>
  <si>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</si>
  <si>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</si>
  <si>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</si>
  <si>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</si>
  <si>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</si>
  <si>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</si>
  <si>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</si>
  <si>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</si>
  <si>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</si>
  <si>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</si>
  <si>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</si>
  <si>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</si>
  <si>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</si>
  <si>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</si>
  <si>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</si>
  <si>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</si>
  <si>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</si>
  <si>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</si>
  <si>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</si>
  <si>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</si>
  <si>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</si>
  <si>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</si>
  <si>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</si>
  <si>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</si>
  <si>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</si>
  <si>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</si>
  <si>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</si>
  <si>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</si>
  <si>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</si>
  <si>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</si>
  <si>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</si>
  <si>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</si>
  <si>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</si>
  <si>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</si>
  <si>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</si>
  <si>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</si>
  <si>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</si>
  <si>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</si>
  <si>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</si>
  <si>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</si>
  <si>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</si>
  <si>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</si>
  <si>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</si>
  <si>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</si>
  <si>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</si>
  <si>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</si>
  <si>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</si>
  <si>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</si>
  <si>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</si>
  <si>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</si>
  <si>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</si>
  <si>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</si>
  <si>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</si>
  <si>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</si>
  <si>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</si>
  <si>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</si>
  <si>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</si>
  <si>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</si>
  <si>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</si>
  <si>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</si>
  <si>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</si>
  <si>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</si>
  <si>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</si>
  <si>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</si>
  <si>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</si>
  <si>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</si>
  <si>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</si>
  <si>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</si>
  <si>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</si>
  <si>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</si>
  <si>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</si>
  <si>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</si>
  <si>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</si>
  <si>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</si>
  <si>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</si>
  <si>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</si>
  <si>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</si>
  <si>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</si>
  <si>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</si>
  <si>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</si>
  <si>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</si>
  <si>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</si>
  <si>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</si>
  <si>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</si>
  <si>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</si>
  <si>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</si>
  <si>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</si>
  <si>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</si>
  <si>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</si>
  <si>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</si>
  <si>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</si>
  <si>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</si>
  <si>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</si>
  <si>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</si>
  <si>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</si>
  <si>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</si>
  <si>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</si>
  <si>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</si>
  <si>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</si>
  <si>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</si>
  <si>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</si>
  <si>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</si>
  <si>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</si>
  <si>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</si>
  <si>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</si>
  <si>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</si>
  <si>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</si>
  <si>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</si>
  <si>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</si>
  <si>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</si>
  <si>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</si>
  <si>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</si>
  <si>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</si>
  <si>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</si>
  <si>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</si>
  <si>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</si>
  <si>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</si>
  <si>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</si>
  <si>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</si>
  <si>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</si>
  <si>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</si>
  <si>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</si>
  <si>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</si>
  <si>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</si>
  <si>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</si>
  <si>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</si>
  <si>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</si>
  <si>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</si>
  <si>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</si>
  <si>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</si>
  <si>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</si>
  <si>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</si>
  <si>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</si>
  <si>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</si>
  <si>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</si>
  <si>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</si>
  <si>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</si>
  <si>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</si>
  <si>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</si>
  <si>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</si>
  <si>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</si>
  <si>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</si>
  <si>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</si>
  <si>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</si>
  <si>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</si>
  <si>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</si>
  <si>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</si>
  <si>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</si>
  <si>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</si>
  <si>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</si>
  <si>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</si>
  <si>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</si>
  <si>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</si>
  <si>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</si>
  <si>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</si>
  <si>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</si>
  <si>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</si>
  <si>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</si>
  <si>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</si>
  <si>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</si>
  <si>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</si>
  <si>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</si>
  <si>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</si>
  <si>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</si>
  <si>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</si>
  <si>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</si>
  <si>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</si>
  <si>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</si>
  <si>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</si>
  <si>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</si>
  <si>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</si>
  <si>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</si>
  <si>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</si>
  <si>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</si>
  <si>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</si>
  <si>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</si>
  <si>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</si>
  <si>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</si>
  <si>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</si>
  <si>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</si>
  <si>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</si>
  <si>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</si>
  <si>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</si>
  <si>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</si>
  <si>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</si>
  <si>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</si>
  <si>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</si>
  <si>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</si>
  <si>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</si>
  <si>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</si>
  <si>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</si>
  <si>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</si>
  <si>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</si>
  <si>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</si>
  <si>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</si>
  <si>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</si>
  <si>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</si>
  <si>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</si>
  <si>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</si>
  <si>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</si>
  <si>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</si>
  <si>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</si>
  <si>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</si>
  <si>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</si>
  <si>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</si>
  <si>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</si>
  <si>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</si>
  <si>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</si>
  <si>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</si>
  <si>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</si>
  <si>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</si>
  <si>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</si>
  <si>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</si>
  <si>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</si>
  <si>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</si>
  <si>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</si>
  <si>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</si>
  <si>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</si>
  <si>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</si>
  <si>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</si>
  <si>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</si>
  <si>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</si>
  <si>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</si>
  <si>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</si>
  <si>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</si>
  <si>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</si>
  <si>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</si>
  <si>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</si>
  <si>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</si>
  <si>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</si>
  <si>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</si>
  <si>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</si>
  <si>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</si>
  <si>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</si>
  <si>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</si>
  <si>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</si>
  <si>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</si>
  <si>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</si>
  <si>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</si>
  <si>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</si>
  <si>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</si>
  <si>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</si>
  <si>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</si>
  <si>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</si>
  <si>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</si>
  <si>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</si>
  <si>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</si>
  <si>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</si>
  <si>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</si>
  <si>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</si>
  <si>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</si>
  <si>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</si>
  <si>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</si>
  <si>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</si>
  <si>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</si>
  <si>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</si>
  <si>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</si>
  <si>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</si>
  <si>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</si>
  <si>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</si>
  <si>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</si>
  <si>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</si>
  <si>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</si>
  <si>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</si>
  <si>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</si>
  <si>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</si>
  <si>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</si>
  <si>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</si>
  <si>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</si>
  <si>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</si>
  <si>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</si>
  <si>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</si>
  <si>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</si>
  <si>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</si>
  <si>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</si>
  <si>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</si>
  <si>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</si>
  <si>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</si>
  <si>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</si>
  <si>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</si>
  <si>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</si>
  <si>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</si>
  <si>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</si>
  <si>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</si>
  <si>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</si>
  <si>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</si>
  <si>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</si>
  <si>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</si>
  <si>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</si>
  <si>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</si>
  <si>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</si>
  <si>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</si>
  <si>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</si>
  <si>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</si>
  <si>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</si>
  <si>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</si>
  <si>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</si>
  <si>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</si>
  <si>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</si>
  <si>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</si>
  <si>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</si>
  <si>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</si>
  <si>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</si>
  <si>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</si>
  <si>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</si>
  <si>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</si>
  <si>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</si>
  <si>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</si>
  <si>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</si>
  <si>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</si>
  <si>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</si>
  <si>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</si>
  <si>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</si>
  <si>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</si>
  <si>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</si>
  <si>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</si>
  <si>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</si>
  <si>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</si>
  <si>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</si>
  <si>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</si>
  <si>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</si>
  <si>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</si>
  <si>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</si>
  <si>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</si>
  <si>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</si>
  <si>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</si>
  <si>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</si>
  <si>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</si>
  <si>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</si>
  <si>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</si>
  <si>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</si>
  <si>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</si>
  <si>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</si>
  <si>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</si>
  <si>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</si>
  <si>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</si>
  <si>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</si>
  <si>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</si>
  <si>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</si>
  <si>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</si>
  <si>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</si>
  <si>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</si>
  <si>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</si>
  <si>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</si>
  <si>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</si>
  <si>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</si>
  <si>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</si>
  <si>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</si>
  <si>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</si>
  <si>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</si>
  <si>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</si>
  <si>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</si>
  <si>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</si>
  <si>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</si>
  <si>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</si>
  <si>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</si>
  <si>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</si>
  <si>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</si>
  <si>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</si>
  <si>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</si>
  <si>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</si>
  <si>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</si>
  <si>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</si>
  <si>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</si>
  <si>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</si>
  <si>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</si>
  <si>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</si>
  <si>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</si>
  <si>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</si>
  <si>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</si>
  <si>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</si>
  <si>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</si>
  <si>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</si>
  <si>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</si>
  <si>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</si>
  <si>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</si>
  <si>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</si>
  <si>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</si>
  <si>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</si>
  <si>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</si>
  <si>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</si>
  <si>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</si>
  <si>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</si>
  <si>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</si>
  <si>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</si>
  <si>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</si>
  <si>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</si>
  <si>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</si>
  <si>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</si>
  <si>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</si>
  <si>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</si>
  <si>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</si>
  <si>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</si>
  <si>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</si>
  <si>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</si>
  <si>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</si>
  <si>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</si>
  <si>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</si>
  <si>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</si>
  <si>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</si>
  <si>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</si>
  <si>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</si>
  <si>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</si>
  <si>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</si>
  <si>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</si>
  <si>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</si>
  <si>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</si>
  <si>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</si>
  <si>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</si>
  <si>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</si>
  <si>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</si>
  <si>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</si>
  <si>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</si>
  <si>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</si>
  <si>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</si>
  <si>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</si>
  <si>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</si>
  <si>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</si>
  <si>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</si>
  <si>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</si>
  <si>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</si>
  <si>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</si>
  <si>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</si>
  <si>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</si>
  <si>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</si>
  <si>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</si>
  <si>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</si>
  <si>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</si>
  <si>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</si>
  <si>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</si>
  <si>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</si>
  <si>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</si>
  <si>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</si>
  <si>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</si>
  <si>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</si>
  <si>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</si>
  <si>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</si>
  <si>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</si>
  <si>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</si>
  <si>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</si>
  <si>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</si>
  <si>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</si>
  <si>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</si>
  <si>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</si>
  <si>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</si>
  <si>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</si>
  <si>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</si>
  <si>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</si>
  <si>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</si>
  <si>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</si>
  <si>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</si>
  <si>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</si>
  <si>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</si>
  <si>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</si>
  <si>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</si>
  <si>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</si>
  <si>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</si>
  <si>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</si>
  <si>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</si>
  <si>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</si>
  <si>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</si>
  <si>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</si>
  <si>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</si>
  <si>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</si>
  <si>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</si>
  <si>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</si>
  <si>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</si>
  <si>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</si>
  <si>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</si>
  <si>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</si>
  <si>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</si>
  <si>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</si>
  <si>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</si>
  <si>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</si>
  <si>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</si>
  <si>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</si>
  <si>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</si>
  <si>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</si>
  <si>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</si>
  <si>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</si>
  <si>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</si>
  <si>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</si>
  <si>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</si>
  <si>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</si>
  <si>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</si>
  <si>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</si>
  <si>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</si>
  <si>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</si>
  <si>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</si>
  <si>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</si>
  <si>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</si>
  <si>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</si>
  <si>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</si>
  <si>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</si>
  <si>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</si>
  <si>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</si>
  <si>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</si>
  <si>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</si>
  <si>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</si>
  <si>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</si>
  <si>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</si>
  <si>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</si>
  <si>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</si>
  <si>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</si>
  <si>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</si>
  <si>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</si>
  <si>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</si>
  <si>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</si>
  <si>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</si>
  <si>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</si>
  <si>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</si>
  <si>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</si>
  <si>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</si>
  <si>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</si>
  <si>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</si>
  <si>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</si>
  <si>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</si>
  <si>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</si>
  <si>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</si>
  <si>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</si>
  <si>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</si>
  <si>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</si>
  <si>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</si>
  <si>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</si>
  <si>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</si>
  <si>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</si>
  <si>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</si>
  <si>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</si>
  <si>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</si>
  <si>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</si>
  <si>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</si>
  <si>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</si>
  <si>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</si>
  <si>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</si>
  <si>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</si>
  <si>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</si>
  <si>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</si>
  <si>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</si>
  <si>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</si>
  <si>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</si>
  <si>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</si>
  <si>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</si>
  <si>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</si>
  <si>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</si>
  <si>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</si>
  <si>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</si>
  <si>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</si>
  <si>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</si>
  <si>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</si>
  <si>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</si>
  <si>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</si>
  <si>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</si>
  <si>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</si>
  <si>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</si>
  <si>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</si>
  <si>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</si>
  <si>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</si>
  <si>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</si>
  <si>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</si>
  <si>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</si>
  <si>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</si>
  <si>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</si>
  <si>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</si>
  <si>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</si>
  <si>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</si>
  <si>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</si>
  <si>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</si>
  <si>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</si>
  <si>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</si>
  <si>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</si>
  <si>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</si>
  <si>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</si>
  <si>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</si>
  <si>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</si>
  <si>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</si>
  <si>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</si>
  <si>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</si>
  <si>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</si>
  <si>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</si>
  <si>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</si>
  <si>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</si>
  <si>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</si>
  <si>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</si>
  <si>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</si>
  <si>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</si>
  <si>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</si>
  <si>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</si>
  <si>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</si>
  <si>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</si>
  <si>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</si>
  <si>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</si>
  <si>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</si>
  <si>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</si>
  <si>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</si>
  <si>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</si>
  <si>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</si>
  <si>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</si>
  <si>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</si>
  <si>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</si>
  <si>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</si>
  <si>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</si>
  <si>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</si>
  <si>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</si>
  <si>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</si>
  <si>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</si>
  <si>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</si>
  <si>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</si>
  <si>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</si>
  <si>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</si>
  <si>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</si>
  <si>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</si>
  <si>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</si>
  <si>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</si>
  <si>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</si>
  <si>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</si>
  <si>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</si>
  <si>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</si>
  <si>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</si>
  <si>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</si>
  <si>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</si>
  <si>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</si>
  <si>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</si>
  <si>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</si>
  <si>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</si>
  <si>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</si>
  <si>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</si>
  <si>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</si>
  <si>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</si>
  <si>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</si>
  <si>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</si>
  <si>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</si>
  <si>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</si>
  <si>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</si>
  <si>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</si>
  <si>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</si>
  <si>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</si>
  <si>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</si>
  <si>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</si>
  <si>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</si>
  <si>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</si>
  <si>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</si>
  <si>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</si>
  <si>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</si>
  <si>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</si>
  <si>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</si>
  <si>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</si>
  <si>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</si>
  <si>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</si>
  <si>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</si>
  <si>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</si>
  <si>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</si>
  <si>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</si>
  <si>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</si>
  <si>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</si>
  <si>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</si>
  <si>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</si>
  <si>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</si>
  <si>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</si>
  <si>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</si>
  <si>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</si>
  <si>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</si>
  <si>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</si>
  <si>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</si>
  <si>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</si>
  <si>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</si>
  <si>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</si>
  <si>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</si>
  <si>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</si>
  <si>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</si>
  <si>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</si>
  <si>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</si>
  <si>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</si>
  <si>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</si>
  <si>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</si>
  <si>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</si>
  <si>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</si>
  <si>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</si>
  <si>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</si>
  <si>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</si>
  <si>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</si>
  <si>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</si>
  <si>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</si>
  <si>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</si>
  <si>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</si>
  <si>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</si>
  <si>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</si>
  <si>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</si>
  <si>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</si>
  <si>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</si>
  <si>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</si>
  <si>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</si>
  <si>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</si>
  <si>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</si>
  <si>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</si>
  <si>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</si>
  <si>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</si>
  <si>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</si>
  <si>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</si>
  <si>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</si>
  <si>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</si>
  <si>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</si>
  <si>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</si>
  <si>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</si>
  <si>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</si>
  <si>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</si>
  <si>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</si>
  <si>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</si>
  <si>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</si>
  <si>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</si>
  <si>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</si>
  <si>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</si>
  <si>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</si>
  <si>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</si>
  <si>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</si>
  <si>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</si>
  <si>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</si>
  <si>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</si>
  <si>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</si>
  <si>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</si>
  <si>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</si>
  <si>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</si>
  <si>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</si>
  <si>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</si>
  <si>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</si>
  <si>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</si>
  <si>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</si>
  <si>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</si>
  <si>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</si>
  <si>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</si>
  <si>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</si>
  <si>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</si>
  <si>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</si>
  <si>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</si>
  <si>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</si>
  <si>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</si>
  <si>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</si>
  <si>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</si>
  <si>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</si>
  <si>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</si>
  <si>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</si>
  <si>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</si>
  <si>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</si>
  <si>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</si>
  <si>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</si>
  <si>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</si>
  <si>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</si>
  <si>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</si>
  <si>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</si>
  <si>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</si>
  <si>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</si>
  <si>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</si>
  <si>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</si>
  <si>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</si>
  <si>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</si>
  <si>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</si>
  <si>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</si>
  <si>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</si>
  <si>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</si>
  <si>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</si>
  <si>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</si>
  <si>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</si>
  <si>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</si>
  <si>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</si>
  <si>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</si>
  <si>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</si>
  <si>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</si>
  <si>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</si>
  <si>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</si>
  <si>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</si>
  <si>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</si>
  <si>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</si>
  <si>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</si>
  <si>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</si>
  <si>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</si>
  <si>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</si>
  <si>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</si>
  <si>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</si>
  <si>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</si>
  <si>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</si>
  <si>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</si>
  <si>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</si>
  <si>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</si>
  <si>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</si>
  <si>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</si>
  <si>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</si>
  <si>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</si>
  <si>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</si>
  <si>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</si>
  <si>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</si>
  <si>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</si>
  <si>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</si>
  <si>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</si>
  <si>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</si>
  <si>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</si>
  <si>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</si>
  <si>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</si>
  <si>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</si>
  <si>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</si>
  <si>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</si>
  <si>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</si>
  <si>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</si>
  <si>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</si>
  <si>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</si>
  <si>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</si>
  <si>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</si>
  <si>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</si>
  <si>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</si>
  <si>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</si>
  <si>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</si>
  <si>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</si>
  <si>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</si>
  <si>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</si>
  <si>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</si>
  <si>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</si>
  <si>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</si>
  <si>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</si>
  <si>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</si>
  <si>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</si>
  <si>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</si>
  <si>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</si>
  <si>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</si>
  <si>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</si>
  <si>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</si>
  <si>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</si>
  <si>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</si>
  <si>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</si>
  <si>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</si>
  <si>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</si>
  <si>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</si>
  <si>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</si>
  <si>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</si>
  <si>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</si>
  <si>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</si>
  <si>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</si>
  <si>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</si>
  <si>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</si>
  <si>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</si>
  <si>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</si>
  <si>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</si>
  <si>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</si>
  <si>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</si>
  <si>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</si>
  <si>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</si>
  <si>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</si>
  <si>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</si>
  <si>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</si>
  <si>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</si>
  <si>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</si>
  <si>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</si>
  <si>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</si>
  <si>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</si>
  <si>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</si>
  <si>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</si>
  <si>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</si>
  <si>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</si>
  <si>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</si>
  <si>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</si>
  <si>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</si>
  <si>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</si>
  <si>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</si>
  <si>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</si>
  <si>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</si>
  <si>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</si>
  <si>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</si>
  <si>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</si>
  <si>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</si>
  <si>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</si>
  <si>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</si>
  <si>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</si>
  <si>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</si>
  <si>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</si>
  <si>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</si>
  <si>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</si>
  <si>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</si>
  <si>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</si>
  <si>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</si>
  <si>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</si>
  <si>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</si>
  <si>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</si>
  <si>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</si>
  <si>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</si>
  <si>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</si>
  <si>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</si>
  <si>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</si>
  <si>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</si>
  <si>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</si>
  <si>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</si>
  <si>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</si>
  <si>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</si>
  <si>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</si>
  <si>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</si>
  <si>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</si>
  <si>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</si>
  <si>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</si>
  <si>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</si>
  <si>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</si>
  <si>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</si>
  <si>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</si>
  <si>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</si>
  <si>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</si>
  <si>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</si>
  <si>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</si>
  <si>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</si>
  <si>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</si>
  <si>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</si>
  <si>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</si>
  <si>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</si>
  <si>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</si>
  <si>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</si>
  <si>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</si>
  <si>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</si>
  <si>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</si>
  <si>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</si>
  <si>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</si>
  <si>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</si>
  <si>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</si>
  <si>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</si>
  <si>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</si>
  <si>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</si>
  <si>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</si>
  <si>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</si>
  <si>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</si>
  <si>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</si>
  <si>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</si>
  <si>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</si>
  <si>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</si>
  <si>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</si>
  <si>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</si>
  <si>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</si>
  <si>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</si>
  <si>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</si>
  <si>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</si>
  <si>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</si>
  <si>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</si>
  <si>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</si>
  <si>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</si>
  <si>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</si>
  <si>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</si>
  <si>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</si>
  <si>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</si>
  <si>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</si>
  <si>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</si>
  <si>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</si>
  <si>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</si>
  <si>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</si>
  <si>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</si>
  <si>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</si>
  <si>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</si>
  <si>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</si>
  <si>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</si>
  <si>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</si>
  <si>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</si>
  <si>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</si>
  <si>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</si>
  <si>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</si>
  <si>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</si>
  <si>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</si>
  <si>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</si>
  <si>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</si>
  <si>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</si>
  <si>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</si>
  <si>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</si>
  <si>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</si>
  <si>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</si>
  <si>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</si>
  <si>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</si>
  <si>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</si>
  <si>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</si>
  <si>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</si>
  <si>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</si>
  <si>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</si>
  <si>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</si>
  <si>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</si>
  <si>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</si>
  <si>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</si>
  <si>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</si>
  <si>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</si>
  <si>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</si>
  <si>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</si>
  <si>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</si>
  <si>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</si>
  <si>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</si>
  <si>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</si>
  <si>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</si>
  <si>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</si>
  <si>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</si>
  <si>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</si>
  <si>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</si>
  <si>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</si>
  <si>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</si>
  <si>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</si>
  <si>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</si>
  <si>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</si>
  <si>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</si>
  <si>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</si>
  <si>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</si>
  <si>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</si>
  <si>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</si>
  <si>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</si>
  <si>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</si>
  <si>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</si>
  <si>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</si>
  <si>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</si>
  <si>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</si>
  <si>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</si>
  <si>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</si>
  <si>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</si>
  <si>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</si>
  <si>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</si>
  <si>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</si>
  <si>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</si>
  <si>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</si>
  <si>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</si>
  <si>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</si>
  <si>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</si>
  <si>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</si>
  <si>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</si>
  <si>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</si>
  <si>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</si>
  <si>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</si>
  <si>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</si>
  <si>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</si>
  <si>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</si>
  <si>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</si>
  <si>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</si>
  <si>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</si>
  <si>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</si>
  <si>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</si>
  <si>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</si>
  <si>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</si>
  <si>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</si>
  <si>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</si>
  <si>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</si>
  <si>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</si>
  <si>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</si>
  <si>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</si>
  <si>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</si>
  <si>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</si>
  <si>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</si>
  <si>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</si>
  <si>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</si>
  <si>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</si>
  <si>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</si>
  <si>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</si>
  <si>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</si>
  <si>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</si>
  <si>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</si>
  <si>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</si>
  <si>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</si>
  <si>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</si>
  <si>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</si>
  <si>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</si>
  <si>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</si>
  <si>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</si>
  <si>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</si>
  <si>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</si>
  <si>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</si>
  <si>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</si>
  <si>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</si>
  <si>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</si>
  <si>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</si>
  <si>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</si>
  <si>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</si>
  <si>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</si>
  <si>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</si>
  <si>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</si>
  <si>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</si>
  <si>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</si>
  <si>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</si>
  <si>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</si>
  <si>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</si>
  <si>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</si>
  <si>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</si>
  <si>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</si>
  <si>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</si>
  <si>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</si>
  <si>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</si>
  <si>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</si>
  <si>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</si>
  <si>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</si>
  <si>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</si>
  <si>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</si>
  <si>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</si>
  <si>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</si>
  <si>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</si>
  <si>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</si>
  <si>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</si>
  <si>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</si>
  <si>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</si>
  <si>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</si>
  <si>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</si>
  <si>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</si>
  <si>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</si>
  <si>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</si>
  <si>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</si>
  <si>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</si>
  <si>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</si>
  <si>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</si>
  <si>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</si>
  <si>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</si>
  <si>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</si>
  <si>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</si>
  <si>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</si>
  <si>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</si>
  <si>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</si>
  <si>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</si>
  <si>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</si>
  <si>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</si>
  <si>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</si>
  <si>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</si>
  <si>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</si>
  <si>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</si>
  <si>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</si>
  <si>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</si>
  <si>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</si>
  <si>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</si>
  <si>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</si>
  <si>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</si>
  <si>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</si>
  <si>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</si>
  <si>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</si>
  <si>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</si>
  <si>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</si>
  <si>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</si>
  <si>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</si>
  <si>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</si>
  <si>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</si>
  <si>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</si>
  <si>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</si>
  <si>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</si>
  <si>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</si>
  <si>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</si>
  <si>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</si>
  <si>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</si>
  <si>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</si>
  <si>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</si>
  <si>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</si>
  <si>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</si>
  <si>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</si>
  <si>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</si>
  <si>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</si>
  <si>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</si>
  <si>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</si>
  <si>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</si>
  <si>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</si>
  <si>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</si>
  <si>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</si>
  <si>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</si>
  <si>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</si>
  <si>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</si>
  <si>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</si>
  <si>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</si>
  <si>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</si>
  <si>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</si>
  <si>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</si>
  <si>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</si>
  <si>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</si>
  <si>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</si>
  <si>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</si>
  <si>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</si>
  <si>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</si>
  <si>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</si>
  <si>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</si>
  <si>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</si>
  <si>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</si>
  <si>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</si>
  <si>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</si>
  <si>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</si>
  <si>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</si>
  <si>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</si>
  <si>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</si>
  <si>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</si>
  <si>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</si>
  <si>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</si>
  <si>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</si>
  <si>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</si>
  <si>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</si>
  <si>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</si>
  <si>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</si>
  <si>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</si>
  <si>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</si>
  <si>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</si>
  <si>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</si>
  <si>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</si>
  <si>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</si>
  <si>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</si>
  <si>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</si>
  <si>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</si>
  <si>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</si>
  <si>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</si>
  <si>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</si>
  <si>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</si>
  <si>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</si>
  <si>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</si>
  <si>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</si>
  <si>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</si>
  <si>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</si>
  <si>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</si>
  <si>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</si>
  <si>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</si>
  <si>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</si>
  <si>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</si>
  <si>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</si>
  <si>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</si>
  <si>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</si>
  <si>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</si>
  <si>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</si>
  <si>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</si>
  <si>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</si>
  <si>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</si>
  <si>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</si>
  <si>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</si>
  <si>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</si>
  <si>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</si>
  <si>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</si>
  <si>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</si>
  <si>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</si>
  <si>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</si>
  <si>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</si>
  <si>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</si>
  <si>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</si>
  <si>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</si>
  <si>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</si>
  <si>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</si>
  <si>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</si>
  <si>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</si>
  <si>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</si>
  <si>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</si>
  <si>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</si>
  <si>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</si>
  <si>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</si>
  <si>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</si>
  <si>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</si>
  <si>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</si>
  <si>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</si>
  <si>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</si>
  <si>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</si>
  <si>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</si>
  <si>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</si>
  <si>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</si>
  <si>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</si>
  <si>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</si>
  <si>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</si>
  <si>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</si>
  <si>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</si>
  <si>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</si>
  <si>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</si>
  <si>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</si>
  <si>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</si>
  <si>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</si>
  <si>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</si>
  <si>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</si>
  <si>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</si>
  <si>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</si>
  <si>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</si>
  <si>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</si>
  <si>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</si>
  <si>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</si>
  <si>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</si>
  <si>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</si>
  <si>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</si>
  <si>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</si>
  <si>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</si>
  <si>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</si>
  <si>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</si>
  <si>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</si>
  <si>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</si>
  <si>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</si>
  <si>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</si>
  <si>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</si>
  <si>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</si>
  <si>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</si>
  <si>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</si>
  <si>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</si>
  <si>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</si>
  <si>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</si>
  <si>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</si>
  <si>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</si>
  <si>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</si>
  <si>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</si>
  <si>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</si>
  <si>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</si>
  <si>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</si>
  <si>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</si>
  <si>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</si>
  <si>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</si>
  <si>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</si>
  <si>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</si>
  <si>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</si>
  <si>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</si>
  <si>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</si>
  <si>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</si>
  <si>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</si>
  <si>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</si>
  <si>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</si>
  <si>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</si>
  <si>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</si>
  <si>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</si>
  <si>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</si>
  <si>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</si>
  <si>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</si>
  <si>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</si>
  <si>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</si>
  <si>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</si>
  <si>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</si>
  <si>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</si>
  <si>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</si>
  <si>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</si>
  <si>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</si>
  <si>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</si>
  <si>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</si>
  <si>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</si>
  <si>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</si>
  <si>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</si>
  <si>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</si>
  <si>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</si>
  <si>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</si>
  <si>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</si>
  <si>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</si>
  <si>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</si>
  <si>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</si>
  <si>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</si>
  <si>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</si>
  <si>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</si>
  <si>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</si>
  <si>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</si>
  <si>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</si>
  <si>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</si>
  <si>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</si>
  <si>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</si>
  <si>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</si>
  <si>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</si>
  <si>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</si>
  <si>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</si>
  <si>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</si>
  <si>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</si>
  <si>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</si>
  <si>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</si>
  <si>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</si>
  <si>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</si>
  <si>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</si>
  <si>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</si>
  <si>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</si>
  <si>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</si>
  <si>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</si>
  <si>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</si>
  <si>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</si>
  <si>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</si>
  <si>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</si>
  <si>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</si>
  <si>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</si>
  <si>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</si>
  <si>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</si>
  <si>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</si>
  <si>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</si>
  <si>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</si>
  <si>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</si>
  <si>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</si>
  <si>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</si>
  <si>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</si>
  <si>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</si>
  <si>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</si>
  <si>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</si>
  <si>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</si>
  <si>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</si>
  <si>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</si>
  <si>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</si>
  <si>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</si>
  <si>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</si>
  <si>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</si>
  <si>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</si>
  <si>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</si>
  <si>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</si>
  <si>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</si>
  <si>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</si>
  <si>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</si>
  <si>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</si>
  <si>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</si>
  <si>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</si>
  <si>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</si>
  <si>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</si>
  <si>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</si>
  <si>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</si>
  <si>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</si>
  <si>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</si>
  <si>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</si>
  <si>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</si>
  <si>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</si>
  <si>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</si>
  <si>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</si>
  <si>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</si>
  <si>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</si>
  <si>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</si>
  <si>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</si>
  <si>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</si>
  <si>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</si>
  <si>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</si>
  <si>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</si>
  <si>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</si>
  <si>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</si>
  <si>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</si>
  <si>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</si>
  <si>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</si>
  <si>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</si>
  <si>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</si>
  <si>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</si>
  <si>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</si>
  <si>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</si>
  <si>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</si>
  <si>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</si>
  <si>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</si>
  <si>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</si>
  <si>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</si>
  <si>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</si>
  <si>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</si>
  <si>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</si>
  <si>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</si>
  <si>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</si>
  <si>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</si>
  <si>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</si>
  <si>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</si>
  <si>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</si>
  <si>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</si>
  <si>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</si>
  <si>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</si>
  <si>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</si>
  <si>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</si>
  <si>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</si>
  <si>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</si>
  <si>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</si>
  <si>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</si>
  <si>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</si>
  <si>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</si>
  <si>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</si>
  <si>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</si>
  <si>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</si>
  <si>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</si>
  <si>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</si>
  <si>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</si>
  <si>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</si>
  <si>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</si>
  <si>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</si>
  <si>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</si>
  <si>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</si>
  <si>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</si>
  <si>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</si>
  <si>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</si>
  <si>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</si>
  <si>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</si>
  <si>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</si>
  <si>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</si>
  <si>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</si>
  <si>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</si>
  <si>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</si>
  <si>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</si>
  <si>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</si>
  <si>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</si>
  <si>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</si>
  <si>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</si>
  <si>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</si>
  <si>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</si>
  <si>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</si>
  <si>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</si>
  <si>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</si>
  <si>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</si>
  <si>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</si>
  <si>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</si>
  <si>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</si>
  <si>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</si>
  <si>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</si>
  <si>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</si>
  <si>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</si>
  <si>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</si>
  <si>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</si>
  <si>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</si>
  <si>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</si>
  <si>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</si>
  <si>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</si>
  <si>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</si>
  <si>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</si>
  <si>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</si>
  <si>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</si>
  <si>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</si>
  <si>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</si>
  <si>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</si>
  <si>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</si>
  <si>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</si>
  <si>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</si>
  <si>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</si>
  <si>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</si>
  <si>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</si>
  <si>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</si>
  <si>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</si>
  <si>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</si>
  <si>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</si>
  <si>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</si>
  <si>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</si>
  <si>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</si>
  <si>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</si>
  <si>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</si>
  <si>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</si>
  <si>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</si>
  <si>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</si>
  <si>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</si>
  <si>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</si>
  <si>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</si>
  <si>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</si>
  <si>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</si>
  <si>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</si>
  <si>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</si>
  <si>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</si>
  <si>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</si>
  <si>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</si>
  <si>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</si>
  <si>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</si>
  <si>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</si>
  <si>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</si>
  <si>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</si>
  <si>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</si>
  <si>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</si>
  <si>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</si>
  <si>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</si>
  <si>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</si>
  <si>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</si>
  <si>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</si>
  <si>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</si>
  <si>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</si>
  <si>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</si>
  <si>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</si>
  <si>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</si>
  <si>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</si>
  <si>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</si>
  <si>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</si>
  <si>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</si>
  <si>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</si>
  <si>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</si>
  <si>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</si>
  <si>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</si>
  <si>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</si>
  <si>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</si>
  <si>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</si>
  <si>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</si>
  <si>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</si>
  <si>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</si>
  <si>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</si>
  <si>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</si>
  <si>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</si>
  <si>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</si>
  <si>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</si>
  <si>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</si>
  <si>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</si>
  <si>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</si>
  <si>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</si>
  <si>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</si>
  <si>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</si>
  <si>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</si>
  <si>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</si>
  <si>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</si>
  <si>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</si>
  <si>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</si>
  <si>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</si>
  <si>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</si>
  <si>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</si>
  <si>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</si>
  <si>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</si>
  <si>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</si>
  <si>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</si>
  <si>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</si>
  <si>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</si>
  <si>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</si>
  <si>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</si>
  <si>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</si>
  <si>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</si>
  <si>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</si>
  <si>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</si>
  <si>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</si>
  <si>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</si>
  <si>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</si>
  <si>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</si>
  <si>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</si>
  <si>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</si>
  <si>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</si>
  <si>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</si>
  <si>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</si>
  <si>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</si>
  <si>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</si>
  <si>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</si>
  <si>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</si>
  <si>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</si>
  <si>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</si>
  <si>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</si>
  <si>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</si>
  <si>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</si>
  <si>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</si>
  <si>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</si>
  <si>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</si>
  <si>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</si>
  <si>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</si>
  <si>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</si>
  <si>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</si>
  <si>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</si>
  <si>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</si>
  <si>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</si>
  <si>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</si>
  <si>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</si>
  <si>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</si>
  <si>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</si>
  <si>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</si>
  <si>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</si>
  <si>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</si>
  <si>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</si>
  <si>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</si>
  <si>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</si>
  <si>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</si>
  <si>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</si>
  <si>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</si>
  <si>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</si>
  <si>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</si>
  <si>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</si>
  <si>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</si>
  <si>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</si>
  <si>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</si>
  <si>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</si>
  <si>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</si>
  <si>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</si>
  <si>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</si>
  <si>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</si>
  <si>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</si>
  <si>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</si>
  <si>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</si>
  <si>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</si>
  <si>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</si>
  <si>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</si>
  <si>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</si>
  <si>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</si>
  <si>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</si>
  <si>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</si>
  <si>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</si>
  <si>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</si>
  <si>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</si>
  <si>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</si>
  <si>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</si>
  <si>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</si>
  <si>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</si>
  <si>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</si>
  <si>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</si>
  <si>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</si>
  <si>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</si>
  <si>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</si>
  <si>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</si>
  <si>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</si>
  <si>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</si>
  <si>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</si>
  <si>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</si>
  <si>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</si>
  <si>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</si>
  <si>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</si>
  <si>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</si>
  <si>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</si>
  <si>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</si>
  <si>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</si>
  <si>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</si>
  <si>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</si>
  <si>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</si>
  <si>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</si>
  <si>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</si>
  <si>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</si>
  <si>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</si>
  <si>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</si>
  <si>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</si>
  <si>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</si>
  <si>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</si>
  <si>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</si>
  <si>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</si>
  <si>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</si>
  <si>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</si>
  <si>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</si>
  <si>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</si>
  <si>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</si>
  <si>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</si>
  <si>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</si>
  <si>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</si>
  <si>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</si>
  <si>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</si>
  <si>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</si>
  <si>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</si>
  <si>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</si>
  <si>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</si>
  <si>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</si>
  <si>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</si>
  <si>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</si>
  <si>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</si>
  <si>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</si>
  <si>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</si>
  <si>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</si>
  <si>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</si>
  <si>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</si>
  <si>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</si>
  <si>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</si>
  <si>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</si>
  <si>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</si>
  <si>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</si>
  <si>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</si>
  <si>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</si>
  <si>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</si>
  <si>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</si>
  <si>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</si>
  <si>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</si>
  <si>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</si>
  <si>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</si>
  <si>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</si>
  <si>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</si>
  <si>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</si>
  <si>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</si>
  <si>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</si>
  <si>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</si>
  <si>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</si>
  <si>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</si>
  <si>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</si>
  <si>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</si>
  <si>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</si>
  <si>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</si>
  <si>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</si>
  <si>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</si>
  <si>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</si>
  <si>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</si>
  <si>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</si>
  <si>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</si>
  <si>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</si>
  <si>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</si>
  <si>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</si>
  <si>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</si>
  <si>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</si>
  <si>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</si>
  <si>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</si>
  <si>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</si>
  <si>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</si>
  <si>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</si>
  <si>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</si>
  <si>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</si>
  <si>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</si>
  <si>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</si>
  <si>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</si>
  <si>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</si>
  <si>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</si>
  <si>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</si>
  <si>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</si>
  <si>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</si>
  <si>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</si>
  <si>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</si>
  <si>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</si>
  <si>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</si>
  <si>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</si>
  <si>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</si>
  <si>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</si>
  <si>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</si>
  <si>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</si>
  <si>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</si>
  <si>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</si>
  <si>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</si>
  <si>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</si>
  <si>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</si>
  <si>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</si>
  <si>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</si>
  <si>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</si>
  <si>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</si>
  <si>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</si>
  <si>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</si>
  <si>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</si>
  <si>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</si>
  <si>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</si>
  <si>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</si>
  <si>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</si>
  <si>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</si>
  <si>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</si>
  <si>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</si>
  <si>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</si>
  <si>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</si>
  <si>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</si>
  <si>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</si>
  <si>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</si>
  <si>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</si>
  <si>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</si>
  <si>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</si>
  <si>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</si>
  <si>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</si>
  <si>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</si>
  <si>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</si>
  <si>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</si>
  <si>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</si>
  <si>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</si>
  <si>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</si>
  <si>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</si>
  <si>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</si>
  <si>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</si>
  <si>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</si>
  <si>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</si>
  <si>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</si>
  <si>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</si>
  <si>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</si>
  <si>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</si>
  <si>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</si>
  <si>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</si>
  <si>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</si>
  <si>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</si>
  <si>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</si>
  <si>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</si>
  <si>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</si>
  <si>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</si>
  <si>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</si>
  <si>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</si>
  <si>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</si>
  <si>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</si>
  <si>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</si>
  <si>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</si>
  <si>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</si>
  <si>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</si>
  <si>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</si>
  <si>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</si>
  <si>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</si>
  <si>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</si>
  <si>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</si>
  <si>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</si>
  <si>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</si>
  <si>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</si>
  <si>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</si>
  <si>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</si>
  <si>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</si>
  <si>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</si>
  <si>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</si>
  <si>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</si>
  <si>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</si>
  <si>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</si>
  <si>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</si>
  <si>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</si>
  <si>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</si>
  <si>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</si>
  <si>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</si>
  <si>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</si>
  <si>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</si>
  <si>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</si>
  <si>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</si>
  <si>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</si>
  <si>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</si>
  <si>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</si>
  <si>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</si>
  <si>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</si>
  <si>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</si>
  <si>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</si>
  <si>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</si>
  <si>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</si>
  <si>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</si>
  <si>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</si>
  <si>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</si>
  <si>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</si>
  <si>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</si>
  <si>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</si>
  <si>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</si>
  <si>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</si>
  <si>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</si>
  <si>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</si>
  <si>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</si>
  <si>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</si>
  <si>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</si>
  <si>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</si>
  <si>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</si>
  <si>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</si>
  <si>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</si>
  <si>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</si>
  <si>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</si>
  <si>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</si>
  <si>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</si>
  <si>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</si>
  <si>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</si>
  <si>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</si>
  <si>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</si>
  <si>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</si>
  <si>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</si>
  <si>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</si>
  <si>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</si>
  <si>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</si>
  <si>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</si>
  <si>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</si>
  <si>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</si>
  <si>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</si>
  <si>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</si>
  <si>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</si>
  <si>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</si>
  <si>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</si>
  <si>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</si>
  <si>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</si>
  <si>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</si>
  <si>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</si>
  <si>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</si>
  <si>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</si>
  <si>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</si>
  <si>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</si>
  <si>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</si>
  <si>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</si>
  <si>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</si>
  <si>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</si>
  <si>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</si>
  <si>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</si>
  <si>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</si>
  <si>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</si>
  <si>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</si>
  <si>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</si>
  <si>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</si>
  <si>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</si>
  <si>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</si>
  <si>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</si>
  <si>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</si>
  <si>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</si>
  <si>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</si>
  <si>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</si>
  <si>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</si>
  <si>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</si>
  <si>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</si>
  <si>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</si>
  <si>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</si>
  <si>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</si>
  <si>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</si>
  <si>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</si>
  <si>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</si>
  <si>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</si>
  <si>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</si>
  <si>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</si>
  <si>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</si>
  <si>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</si>
  <si>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</si>
  <si>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</si>
  <si>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</si>
  <si>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</si>
  <si>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</si>
  <si>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</si>
  <si>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</si>
  <si>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</si>
  <si>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</si>
  <si>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</si>
  <si>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</si>
  <si>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</si>
  <si>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</si>
  <si>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</si>
  <si>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</si>
  <si>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</si>
  <si>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</si>
  <si>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</si>
  <si>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</si>
  <si>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</si>
  <si>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</si>
  <si>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</si>
  <si>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</si>
  <si>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</si>
  <si>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</si>
  <si>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</si>
  <si>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</si>
  <si>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</si>
  <si>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</si>
  <si>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</si>
  <si>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</si>
  <si>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</si>
  <si>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</si>
  <si>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</si>
  <si>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</si>
  <si>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</si>
  <si>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</si>
  <si>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</si>
  <si>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</si>
  <si>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</si>
  <si>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</si>
  <si>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</si>
  <si>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</si>
  <si>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</si>
  <si>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</si>
  <si>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</si>
  <si>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</si>
  <si>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</si>
  <si>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</si>
  <si>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</si>
  <si>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</si>
  <si>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</si>
  <si>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</si>
  <si>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</si>
  <si>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</si>
  <si>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</si>
  <si>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</si>
  <si>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</si>
  <si>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</si>
  <si>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</si>
  <si>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</si>
  <si>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</si>
  <si>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</si>
  <si>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</si>
  <si>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</si>
  <si>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</si>
  <si>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</si>
  <si>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</si>
  <si>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</si>
  <si>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</si>
  <si>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</si>
  <si>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</si>
  <si>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</si>
  <si>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</si>
  <si>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</si>
  <si>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</si>
  <si>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</si>
  <si>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</si>
  <si>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</si>
  <si>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</si>
  <si>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</si>
  <si>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</si>
  <si>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</si>
  <si>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</si>
  <si>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</si>
  <si>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</si>
  <si>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</si>
  <si>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</si>
  <si>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</si>
  <si>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</si>
  <si>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</si>
  <si>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</si>
  <si>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</si>
  <si>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</si>
  <si>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</si>
  <si>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</si>
  <si>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</si>
  <si>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</si>
  <si>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</si>
  <si>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</si>
  <si>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</si>
  <si>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</si>
  <si>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</si>
  <si>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</si>
  <si>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</si>
  <si>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</si>
  <si>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</si>
  <si>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</si>
  <si>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</si>
  <si>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</si>
  <si>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</si>
  <si>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</si>
  <si>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</si>
  <si>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</si>
  <si>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</si>
  <si>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</si>
  <si>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</si>
  <si>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</si>
  <si>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</si>
  <si>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</si>
  <si>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</si>
  <si>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</si>
  <si>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</si>
  <si>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</si>
  <si>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</si>
  <si>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</si>
  <si>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</si>
  <si>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</si>
  <si>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</si>
  <si>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</si>
  <si>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</si>
  <si>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</si>
  <si>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</si>
  <si>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</si>
  <si>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</si>
  <si>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</si>
  <si>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</si>
  <si>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</si>
  <si>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</si>
  <si>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</si>
  <si>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</si>
  <si>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</si>
  <si>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</si>
  <si>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</si>
  <si>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</si>
  <si>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</si>
  <si>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</si>
  <si>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</si>
  <si>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</si>
  <si>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</si>
  <si>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</si>
  <si>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</si>
  <si>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</si>
  <si>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</si>
  <si>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</si>
  <si>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</si>
  <si>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</si>
  <si>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</si>
  <si>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</si>
  <si>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</si>
  <si>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</si>
  <si>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</si>
  <si>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</si>
  <si>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</si>
  <si>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</si>
  <si>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</si>
  <si>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</si>
  <si>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</si>
  <si>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</si>
  <si>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</si>
  <si>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</si>
  <si>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</si>
  <si>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</si>
  <si>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</si>
  <si>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</si>
  <si>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</si>
  <si>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</si>
  <si>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</si>
  <si>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</si>
  <si>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</si>
  <si>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</si>
  <si>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</si>
  <si>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</si>
  <si>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</si>
  <si>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</si>
  <si>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</si>
  <si>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</si>
  <si>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</si>
  <si>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</si>
  <si>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</si>
  <si>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</si>
  <si>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</si>
  <si>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</si>
  <si>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</si>
  <si>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</si>
  <si>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</si>
  <si>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</si>
  <si>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</si>
  <si>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</si>
  <si>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</si>
  <si>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</si>
  <si>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</si>
  <si>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</si>
  <si>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</si>
  <si>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</si>
  <si>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</si>
  <si>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</si>
  <si>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</si>
  <si>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</si>
  <si>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</si>
  <si>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</si>
  <si>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</si>
  <si>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</si>
  <si>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</si>
  <si>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</si>
  <si>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</si>
  <si>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</si>
  <si>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</si>
  <si>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</si>
  <si>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</si>
  <si>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</si>
  <si>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</si>
  <si>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</si>
  <si>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</si>
  <si>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</si>
  <si>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</si>
  <si>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</si>
  <si>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</si>
  <si>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</si>
  <si>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</si>
  <si>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</si>
  <si>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</si>
  <si>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</si>
  <si>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</si>
  <si>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</si>
  <si>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</si>
  <si>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</si>
  <si>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</si>
  <si>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</si>
  <si>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</si>
  <si>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</si>
  <si>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</si>
  <si>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</si>
  <si>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</si>
  <si>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</si>
  <si>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</si>
  <si>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</si>
  <si>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</si>
  <si>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</si>
  <si>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</si>
  <si>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</si>
  <si>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</si>
  <si>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</si>
  <si>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</si>
  <si>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</si>
  <si>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</si>
  <si>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</si>
  <si>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</si>
  <si>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</si>
  <si>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</si>
  <si>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</si>
  <si>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</si>
  <si>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</si>
  <si>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</si>
  <si>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</si>
  <si>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</si>
  <si>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</si>
  <si>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</si>
  <si>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</si>
  <si>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</si>
  <si>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</si>
  <si>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</si>
  <si>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</si>
  <si>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</si>
  <si>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</si>
  <si>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</si>
  <si>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</si>
  <si>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</si>
  <si>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</si>
  <si>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</si>
  <si>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</si>
  <si>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</si>
  <si>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</si>
  <si>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</si>
  <si>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</si>
  <si>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</si>
  <si>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</si>
  <si>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</si>
  <si>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</si>
  <si>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</si>
  <si>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</si>
  <si>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</si>
  <si>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</si>
  <si>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</si>
  <si>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</si>
  <si>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</si>
  <si>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</si>
  <si>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</si>
  <si>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</si>
  <si>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</si>
  <si>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</si>
  <si>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</si>
  <si>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</si>
  <si>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</si>
  <si>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</si>
  <si>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</si>
  <si>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</si>
  <si>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</si>
  <si>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</si>
  <si>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</si>
  <si>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</si>
  <si>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</si>
  <si>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</si>
  <si>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</si>
  <si>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</si>
  <si>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</si>
  <si>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</si>
  <si>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</si>
  <si>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</si>
  <si>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</si>
  <si>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</si>
  <si>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</si>
  <si>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</si>
  <si>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</si>
  <si>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</si>
  <si>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</si>
  <si>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</si>
  <si>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</si>
  <si>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</si>
  <si>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</si>
  <si>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</si>
  <si>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</si>
  <si>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</si>
  <si>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</si>
  <si>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</si>
  <si>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</si>
  <si>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</si>
  <si>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</si>
  <si>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</si>
  <si>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</si>
  <si>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</si>
  <si>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</si>
  <si>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</si>
  <si>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</si>
  <si>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</si>
  <si>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</si>
  <si>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</si>
  <si>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</si>
  <si>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</si>
  <si>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</si>
  <si>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</si>
  <si>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</si>
  <si>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</si>
  <si>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</si>
  <si>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</si>
  <si>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</si>
  <si>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</si>
  <si>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</si>
  <si>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</si>
  <si>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</si>
  <si>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</si>
  <si>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</si>
  <si>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</si>
  <si>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</si>
  <si>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</si>
  <si>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</si>
  <si>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</si>
  <si>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</si>
  <si>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</si>
  <si>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</si>
  <si>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</si>
  <si>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</si>
  <si>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</si>
  <si>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</si>
  <si>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</si>
  <si>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</si>
  <si>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</si>
  <si>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</si>
  <si>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</si>
  <si>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</si>
  <si>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</si>
  <si>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</si>
  <si>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</si>
  <si>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</si>
  <si>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</si>
  <si>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</si>
  <si>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</si>
  <si>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</si>
  <si>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</si>
  <si>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</si>
  <si>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</si>
  <si>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</si>
  <si>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</si>
  <si>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</si>
  <si>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</si>
  <si>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</si>
  <si>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</si>
  <si>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</si>
  <si>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</si>
  <si>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</si>
  <si>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</si>
  <si>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</si>
  <si>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</si>
  <si>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</si>
  <si>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</si>
  <si>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</si>
  <si>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</si>
  <si>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</si>
  <si>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</si>
  <si>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</si>
  <si>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</si>
  <si>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</si>
  <si>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</si>
  <si>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</si>
  <si>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</si>
  <si>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</si>
  <si>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</si>
  <si>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</si>
  <si>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</si>
  <si>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</si>
  <si>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</si>
  <si>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</si>
  <si>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</si>
  <si>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</si>
  <si>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</si>
  <si>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</si>
  <si>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</si>
  <si>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</si>
  <si>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</si>
  <si>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</si>
  <si>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</si>
  <si>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</si>
  <si>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</si>
  <si>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</si>
  <si>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</si>
  <si>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</si>
  <si>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</si>
  <si>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</si>
  <si>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</si>
  <si>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</si>
  <si>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</si>
  <si>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</si>
  <si>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</si>
  <si>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</si>
  <si>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</si>
  <si>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</si>
  <si>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</si>
  <si>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</si>
  <si>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</si>
  <si>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</si>
  <si>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</si>
  <si>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</si>
  <si>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</si>
  <si>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</si>
  <si>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</si>
  <si>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</si>
  <si>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</si>
  <si>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</si>
  <si>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</si>
  <si>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</si>
  <si>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</si>
  <si>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</si>
  <si>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</si>
  <si>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</si>
  <si>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</si>
  <si>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</si>
  <si>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</si>
  <si>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</si>
  <si>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</si>
  <si>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</si>
  <si>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</si>
  <si>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</si>
  <si>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</si>
  <si>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</si>
  <si>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</si>
  <si>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</si>
  <si>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</si>
  <si>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</si>
  <si>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</si>
  <si>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</si>
  <si>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</si>
  <si>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</si>
  <si>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</si>
  <si>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</si>
  <si>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</si>
  <si>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</si>
  <si>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</si>
  <si>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</si>
  <si>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</si>
  <si>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</si>
  <si>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</si>
  <si>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</si>
  <si>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</si>
  <si>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</si>
  <si>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</si>
  <si>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</si>
  <si>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</si>
  <si>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</si>
  <si>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</si>
  <si>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</si>
  <si>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</si>
  <si>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</si>
  <si>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</si>
  <si>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</si>
  <si>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</si>
  <si>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</si>
  <si>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</si>
  <si>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</si>
  <si>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</si>
  <si>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</si>
  <si>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</si>
  <si>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</si>
  <si>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</si>
  <si>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</si>
  <si>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</si>
  <si>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</si>
  <si>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</si>
  <si>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</si>
  <si>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</si>
  <si>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</si>
  <si>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</si>
  <si>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</si>
  <si>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</si>
  <si>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</si>
  <si>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</si>
  <si>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</si>
  <si>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</si>
  <si>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</si>
  <si>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</si>
  <si>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</si>
  <si>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</si>
  <si>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</si>
  <si>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</si>
  <si>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</si>
  <si>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</si>
  <si>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</si>
  <si>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</si>
  <si>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</si>
  <si>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</si>
  <si>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</si>
  <si>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</si>
  <si>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</si>
  <si>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</si>
  <si>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</si>
  <si>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</si>
  <si>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</si>
  <si>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</si>
  <si>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</si>
  <si>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</si>
  <si>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</si>
  <si>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</si>
  <si>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</si>
  <si>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</si>
  <si>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</si>
  <si>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</si>
  <si>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</si>
  <si>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</si>
  <si>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</si>
  <si>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</si>
  <si>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</si>
  <si>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</si>
  <si>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</si>
  <si>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</si>
  <si>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</si>
  <si>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</si>
  <si>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</si>
  <si>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</si>
  <si>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</si>
  <si>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</si>
  <si>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</si>
  <si>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</si>
  <si>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</si>
  <si>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</si>
  <si>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</si>
  <si>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</si>
  <si>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</si>
  <si>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</si>
  <si>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</si>
  <si>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</si>
  <si>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</si>
  <si>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</si>
  <si>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</si>
  <si>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</si>
  <si>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</si>
  <si>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</si>
  <si>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</si>
  <si>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</si>
  <si>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</si>
  <si>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</si>
  <si>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</si>
  <si>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</si>
  <si>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</si>
  <si>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</si>
  <si>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</si>
  <si>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</si>
  <si>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</si>
  <si>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</si>
  <si>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</si>
  <si>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</si>
  <si>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</si>
  <si>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</si>
  <si>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</si>
  <si>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</si>
  <si>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</si>
  <si>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</si>
  <si>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</si>
  <si>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</si>
  <si>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</si>
  <si>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</si>
  <si>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</si>
  <si>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</si>
  <si>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</si>
  <si>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</si>
  <si>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</si>
  <si>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</si>
  <si>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</si>
  <si>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</si>
  <si>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</si>
  <si>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</si>
  <si>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</si>
  <si>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</si>
  <si>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</si>
  <si>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</si>
  <si>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</si>
  <si>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</si>
  <si>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</si>
  <si>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</si>
  <si>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</si>
  <si>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</si>
  <si>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</si>
  <si>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</si>
  <si>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</si>
  <si>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</si>
  <si>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</si>
  <si>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</si>
  <si>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</si>
  <si>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</si>
  <si>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</si>
  <si>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</si>
  <si>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</si>
  <si>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</si>
  <si>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</si>
  <si>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</si>
  <si>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</si>
  <si>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</si>
  <si>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</si>
  <si>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</si>
  <si>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</si>
  <si>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</si>
  <si>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</si>
  <si>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</si>
  <si>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</si>
  <si>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</si>
  <si>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</si>
  <si>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</si>
  <si>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</si>
  <si>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</si>
  <si>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</si>
  <si>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</si>
  <si>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</si>
  <si>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</si>
  <si>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</si>
  <si>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</si>
  <si>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</si>
  <si>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</si>
  <si>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</si>
  <si>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</si>
  <si>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</si>
  <si>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</si>
  <si>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</si>
  <si>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</si>
  <si>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</si>
  <si>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</si>
  <si>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</si>
  <si>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</si>
  <si>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</si>
  <si>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</si>
  <si>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</si>
  <si>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</si>
  <si>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</si>
  <si>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</si>
  <si>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</si>
  <si>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</si>
  <si>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</si>
  <si>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</si>
  <si>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</si>
  <si>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</si>
  <si>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</si>
  <si>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</si>
  <si>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</si>
  <si>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</si>
  <si>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</si>
  <si>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</si>
  <si>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</si>
  <si>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</si>
  <si>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</si>
  <si>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</si>
  <si>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</si>
  <si>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</si>
  <si>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</si>
  <si>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</si>
  <si>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</si>
  <si>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</si>
  <si>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</si>
  <si>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</si>
  <si>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</si>
  <si>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</si>
  <si>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</si>
  <si>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</si>
  <si>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</si>
  <si>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</si>
  <si>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</si>
  <si>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</si>
  <si>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</si>
  <si>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</si>
  <si>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</si>
  <si>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</si>
  <si>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</si>
  <si>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</si>
  <si>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</si>
  <si>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</si>
  <si>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</si>
  <si>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</si>
  <si>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</si>
  <si>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</si>
  <si>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</si>
  <si>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</si>
  <si>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</si>
  <si>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</si>
  <si>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</si>
  <si>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</si>
  <si>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</si>
  <si>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</si>
  <si>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</si>
  <si>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</si>
  <si>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</si>
  <si>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</si>
  <si>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</si>
  <si>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</si>
  <si>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</si>
  <si>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</si>
  <si>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</si>
  <si>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</si>
  <si>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</si>
  <si>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</si>
  <si>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</si>
  <si>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</si>
  <si>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</si>
  <si>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</si>
  <si>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</si>
  <si>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</si>
  <si>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</si>
  <si>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</si>
  <si>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</si>
  <si>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</si>
  <si>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</si>
  <si>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</si>
  <si>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</si>
  <si>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</si>
  <si>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</si>
  <si>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</si>
  <si>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</si>
  <si>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</si>
  <si>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</si>
  <si>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</si>
  <si>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</si>
  <si>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</si>
  <si>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</si>
  <si>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</si>
  <si>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</si>
  <si>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</si>
  <si>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</si>
  <si>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</si>
  <si>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</si>
  <si>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</si>
  <si>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</si>
  <si>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</si>
  <si>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</si>
  <si>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</si>
  <si>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</si>
  <si>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</si>
  <si>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</si>
  <si>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</si>
  <si>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</si>
  <si>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</si>
  <si>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</si>
  <si>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</si>
  <si>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</si>
  <si>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</si>
  <si>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</si>
  <si>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</si>
  <si>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</si>
  <si>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</si>
  <si>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</si>
  <si>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</si>
  <si>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</si>
  <si>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</si>
  <si>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</si>
  <si>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</si>
  <si>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</si>
  <si>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</si>
  <si>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</si>
  <si>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</si>
  <si>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</si>
  <si>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</si>
  <si>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</si>
  <si>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</si>
  <si>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</si>
  <si>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</si>
  <si>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</si>
  <si>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</si>
  <si>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</si>
  <si>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</si>
  <si>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</si>
  <si>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</si>
  <si>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</si>
  <si>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</si>
  <si>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</si>
  <si>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</si>
  <si>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</si>
  <si>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</si>
  <si>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</si>
  <si>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</si>
  <si>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</si>
  <si>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</si>
  <si>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</si>
  <si>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</si>
  <si>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</si>
  <si>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</si>
  <si>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</si>
  <si>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</si>
  <si>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</si>
  <si>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</si>
  <si>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</si>
  <si>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</si>
  <si>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</si>
  <si>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</si>
  <si>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</si>
  <si>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</si>
  <si>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</si>
  <si>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</si>
  <si>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</si>
  <si>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</si>
  <si>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</si>
  <si>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</si>
  <si>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</si>
  <si>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</si>
  <si>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</si>
  <si>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</si>
  <si>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</si>
  <si>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</si>
  <si>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</si>
  <si>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</si>
  <si>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</si>
  <si>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</si>
  <si>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</si>
  <si>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</si>
  <si>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</si>
  <si>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</si>
  <si>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</si>
  <si>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</si>
  <si>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</si>
  <si>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</si>
  <si>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</si>
  <si>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</si>
  <si>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</si>
  <si>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</si>
  <si>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</si>
  <si>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</si>
  <si>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</si>
  <si>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</si>
  <si>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</si>
  <si>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</si>
  <si>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</si>
  <si>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</si>
  <si>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</si>
  <si>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</si>
  <si>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</si>
  <si>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</si>
  <si>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</si>
  <si>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</si>
  <si>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</si>
  <si>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</si>
  <si>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</si>
  <si>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</si>
  <si>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</si>
  <si>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</si>
  <si>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</si>
  <si>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</si>
  <si>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</si>
  <si>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</si>
  <si>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</si>
  <si>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</si>
  <si>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</si>
  <si>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</si>
  <si>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</si>
  <si>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</si>
  <si>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</si>
  <si>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</si>
  <si>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</si>
  <si>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</si>
  <si>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</si>
  <si>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</si>
  <si>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</si>
  <si>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</si>
  <si>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</si>
  <si>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</si>
  <si>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</si>
  <si>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</si>
  <si>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</si>
  <si>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</si>
  <si>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</si>
  <si>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</si>
  <si>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</si>
  <si>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</si>
  <si>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</si>
  <si>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</si>
  <si>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</si>
  <si>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</si>
  <si>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</si>
  <si>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</si>
  <si>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</si>
  <si>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</si>
  <si>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</si>
  <si>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</si>
  <si>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</si>
  <si>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</si>
  <si>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</si>
  <si>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</si>
  <si>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</si>
  <si>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</si>
  <si>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</si>
  <si>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</si>
  <si>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</si>
  <si>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</si>
  <si>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</si>
  <si>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</si>
  <si>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</si>
  <si>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</si>
  <si>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</si>
  <si>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</si>
  <si>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</si>
  <si>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</si>
  <si>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</si>
  <si>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</si>
  <si>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</si>
  <si>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</si>
  <si>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</si>
  <si>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</si>
  <si>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</si>
  <si>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</si>
  <si>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</si>
  <si>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</si>
  <si>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</si>
  <si>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</si>
  <si>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</si>
  <si>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</si>
  <si>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</si>
  <si>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</si>
  <si>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</si>
  <si>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</si>
  <si>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</si>
  <si>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</si>
  <si>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</si>
  <si>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</si>
  <si>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</si>
  <si>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</si>
  <si>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</si>
  <si>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</si>
  <si>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</si>
  <si>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</si>
  <si>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</si>
  <si>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</si>
  <si>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</si>
  <si>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</si>
  <si>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</si>
  <si>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</si>
  <si>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</si>
  <si>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</si>
  <si>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</si>
  <si>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</si>
  <si>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</si>
  <si>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</si>
  <si>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</si>
  <si>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</si>
  <si>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</si>
  <si>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</si>
  <si>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</si>
  <si>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</si>
  <si>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</si>
  <si>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</si>
  <si>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</si>
  <si>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</si>
  <si>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</si>
  <si>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</si>
  <si>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</si>
  <si>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</si>
  <si>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</si>
  <si>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</si>
  <si>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</si>
  <si>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</si>
  <si>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</si>
  <si>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</si>
  <si>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</si>
  <si>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</si>
  <si>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</si>
  <si>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</si>
  <si>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</si>
  <si>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</si>
  <si>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</si>
  <si>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</si>
  <si>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</si>
  <si>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</si>
  <si>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</si>
  <si>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</si>
  <si>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</si>
  <si>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</si>
  <si>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</si>
  <si>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</si>
  <si>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</si>
  <si>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</si>
  <si>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</si>
  <si>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</si>
  <si>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</si>
  <si>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</si>
  <si>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</si>
  <si>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</si>
  <si>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</si>
  <si>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</si>
  <si>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</si>
  <si>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</si>
  <si>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</si>
  <si>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</si>
  <si>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</si>
  <si>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</si>
  <si>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</si>
  <si>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</si>
  <si>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</si>
  <si>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</si>
  <si>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</si>
  <si>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</si>
  <si>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</si>
  <si>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</si>
  <si>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</si>
  <si>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</si>
  <si>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</si>
  <si>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</si>
  <si>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</si>
  <si>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</si>
  <si>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</si>
  <si>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</si>
  <si>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</si>
  <si>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</si>
  <si>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</si>
  <si>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</si>
  <si>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</si>
  <si>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</si>
  <si>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</si>
  <si>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</si>
  <si>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</si>
  <si>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</si>
  <si>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</si>
  <si>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</si>
  <si>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</si>
  <si>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</si>
  <si>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</si>
  <si>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</si>
  <si>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</si>
  <si>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</si>
  <si>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</si>
  <si>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</si>
  <si>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</si>
  <si>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</si>
  <si>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</si>
  <si>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</si>
  <si>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</si>
  <si>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</si>
  <si>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</si>
  <si>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</si>
  <si>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</si>
  <si>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</si>
  <si>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</si>
  <si>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</si>
  <si>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</si>
  <si>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</si>
  <si>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</si>
  <si>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</si>
  <si>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</si>
  <si>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</si>
  <si>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</si>
  <si>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</si>
  <si>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</si>
  <si>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</si>
  <si>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</si>
  <si>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</si>
  <si>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</si>
  <si>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</si>
  <si>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</si>
  <si>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</si>
  <si>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</si>
  <si>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</si>
  <si>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</si>
  <si>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</si>
  <si>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</si>
  <si>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</si>
  <si>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</si>
  <si>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</si>
  <si>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</si>
  <si>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</si>
  <si>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</si>
  <si>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</si>
  <si>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</si>
  <si>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</si>
  <si>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</si>
  <si>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</si>
  <si>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</si>
  <si>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</si>
  <si>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</si>
  <si>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</si>
  <si>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</si>
  <si>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</si>
  <si>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</si>
  <si>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</si>
  <si>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</si>
  <si>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</si>
  <si>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</si>
  <si>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</si>
  <si>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</si>
  <si>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</si>
  <si>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</si>
  <si>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</si>
  <si>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</si>
  <si>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</si>
  <si>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</si>
  <si>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</si>
  <si>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</si>
  <si>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</si>
  <si>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</si>
  <si>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</si>
  <si>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</si>
  <si>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</si>
  <si>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</si>
  <si>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</si>
  <si>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</si>
  <si>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</si>
  <si>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</si>
  <si>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</si>
  <si>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</si>
  <si>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</si>
  <si>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</si>
  <si>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</si>
  <si>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</si>
  <si>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</si>
  <si>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</si>
  <si>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</si>
  <si>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</si>
  <si>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</si>
  <si>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</si>
  <si>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</si>
  <si>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</si>
  <si>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</si>
  <si>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</si>
  <si>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</si>
  <si>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</si>
  <si>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</si>
  <si>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</si>
  <si>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</si>
  <si>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</si>
  <si>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</si>
  <si>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</si>
  <si>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</si>
  <si>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</si>
  <si>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</si>
  <si>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</si>
  <si>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</si>
  <si>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</si>
  <si>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</si>
  <si>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</si>
  <si>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</si>
  <si>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</si>
  <si>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</si>
  <si>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</si>
  <si>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</si>
  <si>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</si>
  <si>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</si>
  <si>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</si>
  <si>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</si>
  <si>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</si>
  <si>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</si>
  <si>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</si>
  <si>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</si>
  <si>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</si>
  <si>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</si>
  <si>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</si>
  <si>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</si>
  <si>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</si>
  <si>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</si>
  <si>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</si>
  <si>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</si>
  <si>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</si>
  <si>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</si>
  <si>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</si>
  <si>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</si>
  <si>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</si>
  <si>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</si>
  <si>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</si>
  <si>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</si>
  <si>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</si>
  <si>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</si>
  <si>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</si>
  <si>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</si>
  <si>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</si>
  <si>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</si>
  <si>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</si>
  <si>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</si>
  <si>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</si>
  <si>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</si>
  <si>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</si>
  <si>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</si>
  <si>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</si>
  <si>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</si>
  <si>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</si>
  <si>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</si>
  <si>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</si>
  <si>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</si>
  <si>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</si>
  <si>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</si>
  <si>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</si>
  <si>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</si>
  <si>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</si>
  <si>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</si>
  <si>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</si>
  <si>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</si>
  <si>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</si>
  <si>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</si>
  <si>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</si>
  <si>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</si>
  <si>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</si>
  <si>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</si>
  <si>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</si>
  <si>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</si>
  <si>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</si>
  <si>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</si>
  <si>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</si>
  <si>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</si>
  <si>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</si>
  <si>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</si>
  <si>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</si>
  <si>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</si>
  <si>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</si>
  <si>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</si>
  <si>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</si>
  <si>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</si>
  <si>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</si>
  <si>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</si>
  <si>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</si>
  <si>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</si>
  <si>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</si>
  <si>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</si>
  <si>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</si>
  <si>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</si>
  <si>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</si>
  <si>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</si>
  <si>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</si>
  <si>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</si>
  <si>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</si>
  <si>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</si>
  <si>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</si>
  <si>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</si>
  <si>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</si>
  <si>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</si>
  <si>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</si>
  <si>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</si>
  <si>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</si>
  <si>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</si>
  <si>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</si>
  <si>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</si>
  <si>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</si>
  <si>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</si>
  <si>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</si>
  <si>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</si>
  <si>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</si>
  <si>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</si>
  <si>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</si>
  <si>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</si>
  <si>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</si>
  <si>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</si>
  <si>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</si>
  <si>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</si>
  <si>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</si>
  <si>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</si>
  <si>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</si>
  <si>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</si>
  <si>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</si>
  <si>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</si>
  <si>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</si>
  <si>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</si>
  <si>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</si>
  <si>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</si>
  <si>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</si>
  <si>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</si>
  <si>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</si>
  <si>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</si>
  <si>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</si>
  <si>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</si>
  <si>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</si>
  <si>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</si>
  <si>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</si>
  <si>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</si>
  <si>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</si>
  <si>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</si>
  <si>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</si>
  <si>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</si>
  <si>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</si>
  <si>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</si>
  <si>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</si>
  <si>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</si>
  <si>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</si>
  <si>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</si>
  <si>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</si>
  <si>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</si>
  <si>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</si>
  <si>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</si>
  <si>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</si>
  <si>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</si>
  <si>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</si>
  <si>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</si>
  <si>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</si>
  <si>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</si>
  <si>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</si>
  <si>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</si>
  <si>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</si>
  <si>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</si>
  <si>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</si>
  <si>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</si>
  <si>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</si>
  <si>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</si>
  <si>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</si>
  <si>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</si>
  <si>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</si>
  <si>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</si>
  <si>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</si>
  <si>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</si>
  <si>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</si>
  <si>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</si>
  <si>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</si>
  <si>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</si>
  <si>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</si>
  <si>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</si>
  <si>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</si>
  <si>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</si>
  <si>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</si>
  <si>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</si>
  <si>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</si>
  <si>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</si>
  <si>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</si>
  <si>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</si>
  <si>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</si>
  <si>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</si>
  <si>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</si>
  <si>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</si>
  <si>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</si>
  <si>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</si>
  <si>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</si>
  <si>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</si>
  <si>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</si>
  <si>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</si>
  <si>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</si>
  <si>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</si>
  <si>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</si>
  <si>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</si>
  <si>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</si>
  <si>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</si>
  <si>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</si>
  <si>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</si>
  <si>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</si>
  <si>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</si>
  <si>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</si>
  <si>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</si>
  <si>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</si>
  <si>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</si>
  <si>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</si>
  <si>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</si>
  <si>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</si>
  <si>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</si>
  <si>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</si>
  <si>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</si>
  <si>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</si>
  <si>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</si>
  <si>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</si>
  <si>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</si>
  <si>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</si>
  <si>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</si>
  <si>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</si>
  <si>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</si>
  <si>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</si>
  <si>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</si>
  <si>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</si>
  <si>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</si>
  <si>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</si>
  <si>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</si>
  <si>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</si>
  <si>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</si>
  <si>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</si>
  <si>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</si>
  <si>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</si>
  <si>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</si>
  <si>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</si>
  <si>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</si>
  <si>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</si>
  <si>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</si>
  <si>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</si>
  <si>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</si>
  <si>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</si>
  <si>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</si>
  <si>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</si>
  <si>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</si>
  <si>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</si>
  <si>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</si>
  <si>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</si>
  <si>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</si>
  <si>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</si>
  <si>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</si>
  <si>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</si>
  <si>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</si>
  <si>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</si>
  <si>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</si>
  <si>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</si>
  <si>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</si>
  <si>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</si>
  <si>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</si>
  <si>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</si>
  <si>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</si>
  <si>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</si>
  <si>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</si>
  <si>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</si>
  <si>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</si>
  <si>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</si>
  <si>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</si>
  <si>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</si>
  <si>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</si>
  <si>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</si>
  <si>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</si>
  <si>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</si>
  <si>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</si>
  <si>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</si>
  <si>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</si>
  <si>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</si>
  <si>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</si>
  <si>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</si>
  <si>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</si>
  <si>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</si>
  <si>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</si>
  <si>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</si>
  <si>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</si>
  <si>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</si>
  <si>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</si>
  <si>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</si>
  <si>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</si>
  <si>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</si>
  <si>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</si>
  <si>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</si>
  <si>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</si>
  <si>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</si>
  <si>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</si>
  <si>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</si>
  <si>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</si>
  <si>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</si>
  <si>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</si>
  <si>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</si>
  <si>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</si>
  <si>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</si>
  <si>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</si>
  <si>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</si>
  <si>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</si>
  <si>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</si>
  <si>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</si>
  <si>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</si>
  <si>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</si>
  <si>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</si>
  <si>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</si>
  <si>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</si>
  <si>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</si>
  <si>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</si>
  <si>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</si>
  <si>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</si>
  <si>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</si>
  <si>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</si>
  <si>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</si>
  <si>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</si>
  <si>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</si>
  <si>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</si>
  <si>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</si>
  <si>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</si>
  <si>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</si>
  <si>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</si>
  <si>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</si>
  <si>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</si>
  <si>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</si>
  <si>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</si>
  <si>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</si>
  <si>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</si>
  <si>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</si>
  <si>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</si>
  <si>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</si>
  <si>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</si>
  <si>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</si>
  <si>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</si>
  <si>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</si>
  <si>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</si>
  <si>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</si>
  <si>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</si>
  <si>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</si>
  <si>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</si>
  <si>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</si>
  <si>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</si>
  <si>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</si>
  <si>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</si>
  <si>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</si>
  <si>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</si>
  <si>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</si>
  <si>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</si>
  <si>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</si>
  <si>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</si>
  <si>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</si>
  <si>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</si>
  <si>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</si>
  <si>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</si>
  <si>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</si>
  <si>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</si>
  <si>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</si>
  <si>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</si>
  <si>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</si>
  <si>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</si>
  <si>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</si>
  <si>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</si>
  <si>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</si>
  <si>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</si>
  <si>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</si>
  <si>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</si>
  <si>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</si>
  <si>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</si>
  <si>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</si>
  <si>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</si>
  <si>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</si>
  <si>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</si>
  <si>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</si>
  <si>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</si>
  <si>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</si>
  <si>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</si>
  <si>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</si>
  <si>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</si>
  <si>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</si>
  <si>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</si>
  <si>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</si>
  <si>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</si>
  <si>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</si>
  <si>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</si>
  <si>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</si>
  <si>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</si>
  <si>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</si>
  <si>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</si>
  <si>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</si>
  <si>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</si>
  <si>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</si>
  <si>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</si>
  <si>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</si>
  <si>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</si>
  <si>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</si>
  <si>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</si>
  <si>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</si>
  <si>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</si>
  <si>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</si>
  <si>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</si>
  <si>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</si>
  <si>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</si>
  <si>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</si>
  <si>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</si>
  <si>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</si>
  <si>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</si>
  <si>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</si>
  <si>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</si>
  <si>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</si>
  <si>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</si>
  <si>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</si>
  <si>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</si>
  <si>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</si>
  <si>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</si>
  <si>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</si>
  <si>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</si>
  <si>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</si>
  <si>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</si>
  <si>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</si>
  <si>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</si>
  <si>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</si>
  <si>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</si>
  <si>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</si>
  <si>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</si>
  <si>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</si>
  <si>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</si>
  <si>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</si>
  <si>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</si>
  <si>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</si>
  <si>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</si>
  <si>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</si>
  <si>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</si>
  <si>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</si>
  <si>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</si>
  <si>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</si>
  <si>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</si>
  <si>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</si>
  <si>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</si>
  <si>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</si>
  <si>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</si>
  <si>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</si>
  <si>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</si>
  <si>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</si>
  <si>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</si>
  <si>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</si>
  <si>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</si>
  <si>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</si>
  <si>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</si>
  <si>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</si>
  <si>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</si>
  <si>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</si>
  <si>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</si>
  <si>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</si>
  <si>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</si>
  <si>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</si>
  <si>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</si>
  <si>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</si>
  <si>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</si>
  <si>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</si>
  <si>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</si>
  <si>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</si>
  <si>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</si>
  <si>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</si>
  <si>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</si>
  <si>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</si>
  <si>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</si>
  <si>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</si>
  <si>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</si>
  <si>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</si>
  <si>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</si>
  <si>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</si>
  <si>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</si>
  <si>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</si>
  <si>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</si>
  <si>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</si>
  <si>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</si>
  <si>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</si>
  <si>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</si>
  <si>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</si>
  <si>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</si>
  <si>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</si>
  <si>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</si>
  <si>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</si>
  <si>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</si>
  <si>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</si>
  <si>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</si>
  <si>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</si>
  <si>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</si>
  <si>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</si>
  <si>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</si>
  <si>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</si>
  <si>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</si>
  <si>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</si>
  <si>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</si>
  <si>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</si>
  <si>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</si>
  <si>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</si>
  <si>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</si>
  <si>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</si>
  <si>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</si>
  <si>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</si>
  <si>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</si>
  <si>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</si>
  <si>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</si>
  <si>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</si>
  <si>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</si>
  <si>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</si>
  <si>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</si>
  <si>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</si>
  <si>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</si>
  <si>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</si>
  <si>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</si>
  <si>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</si>
  <si>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</si>
  <si>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</si>
  <si>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</si>
  <si>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</si>
  <si>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</si>
  <si>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</si>
  <si>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</si>
  <si>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</si>
  <si>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</si>
  <si>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</si>
  <si>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</si>
  <si>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</si>
  <si>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</si>
  <si>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</si>
  <si>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</si>
  <si>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</si>
  <si>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</si>
  <si>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</si>
  <si>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</si>
  <si>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</si>
  <si>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</si>
  <si>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</si>
  <si>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</si>
  <si>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</si>
  <si>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</si>
  <si>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</si>
  <si>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</si>
  <si>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</si>
  <si>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</si>
  <si>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</si>
  <si>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</si>
  <si>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</si>
  <si>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</si>
  <si>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</si>
  <si>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</si>
  <si>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</si>
  <si>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</si>
  <si>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</si>
  <si>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</si>
  <si>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</si>
  <si>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</si>
  <si>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</si>
  <si>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</si>
  <si>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</si>
  <si>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</si>
  <si>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</si>
  <si>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</si>
  <si>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</si>
  <si>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</si>
  <si>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</si>
  <si>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</si>
  <si>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</si>
  <si>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</si>
  <si>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</si>
  <si>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</si>
  <si>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</si>
  <si>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</si>
  <si>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</si>
  <si>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</si>
  <si>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</si>
  <si>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</si>
  <si>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</si>
  <si>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</si>
  <si>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</si>
  <si>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</si>
  <si>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</si>
  <si>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</si>
  <si>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</si>
  <si>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</si>
  <si>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</si>
  <si>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</si>
  <si>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</si>
  <si>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</si>
  <si>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</si>
  <si>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</si>
  <si>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</si>
  <si>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</si>
  <si>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</si>
  <si>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</si>
  <si>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</si>
  <si>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</si>
  <si>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</si>
  <si>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</si>
  <si>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</si>
  <si>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</si>
  <si>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</si>
  <si>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</si>
  <si>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</si>
  <si>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</si>
  <si>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</si>
  <si>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</si>
  <si>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</si>
  <si>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</si>
  <si>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</si>
  <si>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</si>
  <si>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</si>
  <si>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</si>
  <si>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</si>
  <si>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</si>
  <si>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</si>
  <si>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</si>
  <si>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</si>
  <si>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</si>
  <si>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</si>
  <si>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</si>
  <si>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</si>
  <si>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</si>
  <si>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</si>
  <si>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</si>
  <si>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</si>
  <si>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</si>
  <si>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</si>
  <si>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</si>
  <si>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</si>
  <si>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</si>
  <si>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</si>
  <si>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</si>
  <si>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</si>
  <si>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</si>
  <si>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</si>
  <si>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</si>
  <si>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</si>
  <si>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</si>
  <si>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</si>
  <si>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</si>
  <si>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</si>
  <si>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</si>
  <si>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</si>
  <si>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</si>
  <si>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</si>
  <si>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</si>
  <si>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</si>
  <si>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</si>
  <si>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</si>
  <si>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</si>
  <si>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</si>
  <si>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</si>
  <si>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</si>
  <si>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</si>
  <si>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</si>
  <si>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</si>
  <si>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</si>
  <si>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</si>
  <si>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</si>
  <si>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</si>
  <si>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</si>
  <si>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</si>
  <si>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</si>
  <si>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</si>
  <si>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</si>
  <si>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</si>
  <si>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</si>
  <si>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</si>
  <si>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</si>
  <si>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</si>
  <si>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</si>
  <si>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</si>
  <si>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</si>
  <si>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</si>
  <si>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</si>
  <si>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</si>
  <si>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</si>
  <si>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</si>
  <si>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</si>
  <si>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</si>
  <si>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</si>
  <si>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</si>
  <si>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</si>
  <si>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</si>
  <si>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</si>
  <si>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</si>
  <si>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</si>
  <si>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</si>
  <si>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</si>
  <si>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</si>
  <si>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</si>
  <si>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</si>
  <si>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</si>
  <si>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</si>
  <si>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</si>
  <si>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</si>
  <si>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</si>
  <si>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</si>
  <si>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</si>
  <si>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</si>
  <si>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</si>
  <si>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</si>
  <si>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</si>
  <si>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</si>
  <si>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</si>
  <si>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</si>
  <si>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</si>
  <si>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</si>
  <si>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</si>
  <si>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</si>
  <si>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</si>
  <si>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</si>
  <si>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</si>
  <si>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</si>
  <si>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</si>
  <si>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</si>
  <si>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</si>
  <si>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</si>
  <si>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</si>
  <si>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</si>
  <si>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</si>
  <si>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</si>
  <si>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</si>
  <si>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</si>
  <si>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</si>
  <si>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</si>
  <si>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</si>
  <si>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</si>
  <si>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</si>
  <si>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</si>
  <si>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</si>
  <si>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</si>
  <si>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</si>
  <si>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</si>
  <si>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</si>
  <si>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</si>
  <si>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</si>
  <si>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</si>
  <si>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</si>
  <si>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</si>
  <si>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</si>
  <si>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</si>
  <si>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</si>
  <si>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</si>
  <si>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</si>
  <si>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</si>
  <si>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</si>
  <si>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</si>
  <si>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</si>
  <si>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</si>
  <si>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</si>
  <si>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</si>
  <si>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</si>
  <si>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</si>
  <si>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</si>
  <si>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</si>
  <si>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</si>
  <si>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</si>
  <si>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</si>
  <si>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</si>
  <si>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</si>
  <si>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</si>
  <si>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</si>
  <si>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</si>
  <si>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</si>
  <si>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</si>
  <si>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</si>
  <si>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</si>
  <si>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</si>
  <si>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</si>
  <si>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</si>
  <si>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</si>
  <si>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</si>
  <si>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</si>
  <si>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</si>
  <si>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</si>
  <si>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</si>
  <si>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</si>
  <si>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</si>
  <si>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</si>
  <si>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</si>
  <si>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</si>
  <si>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</si>
  <si>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</si>
  <si>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</si>
  <si>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</si>
  <si>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</si>
  <si>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</si>
  <si>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</si>
  <si>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</si>
  <si>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</si>
  <si>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</si>
  <si>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</si>
  <si>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</si>
  <si>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</si>
  <si>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</si>
  <si>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</si>
  <si>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</si>
  <si>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</si>
  <si>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</si>
  <si>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</si>
  <si>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</si>
  <si>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</si>
  <si>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</si>
  <si>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</si>
  <si>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</si>
  <si>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</si>
  <si>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</si>
  <si>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</si>
  <si>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</si>
  <si>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</si>
  <si>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</si>
  <si>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</si>
  <si>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</si>
  <si>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</si>
  <si>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</si>
  <si>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</si>
  <si>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</si>
  <si>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</si>
  <si>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</si>
  <si>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</si>
  <si>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</si>
  <si>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</si>
  <si>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</si>
  <si>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</si>
  <si>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</si>
  <si>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</si>
  <si>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</si>
  <si>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</si>
  <si>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</si>
  <si>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</si>
  <si>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</si>
  <si>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</si>
  <si>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</si>
  <si>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</si>
  <si>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</si>
  <si>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</si>
  <si>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</si>
  <si>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</si>
  <si>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</si>
  <si>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</si>
  <si>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</si>
  <si>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</si>
  <si>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</si>
  <si>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</si>
  <si>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</si>
  <si>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</si>
  <si>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</si>
  <si>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</si>
  <si>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</si>
  <si>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</si>
  <si>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</si>
  <si>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</si>
  <si>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</si>
  <si>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</si>
  <si>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</si>
  <si>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</si>
  <si>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</si>
  <si>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</si>
  <si>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</si>
  <si>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</si>
  <si>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</si>
  <si>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</si>
  <si>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</si>
  <si>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</si>
  <si>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</si>
  <si>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</si>
  <si>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</si>
  <si>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</si>
  <si>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</si>
  <si>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</si>
  <si>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</si>
  <si>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</si>
  <si>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</si>
  <si>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</si>
  <si>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</si>
  <si>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</si>
  <si>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</si>
  <si>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</si>
  <si>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</si>
  <si>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</si>
  <si>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</si>
  <si>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</si>
  <si>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</si>
  <si>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</si>
  <si>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</si>
  <si>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</si>
  <si>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</si>
  <si>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</si>
  <si>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</si>
  <si>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</si>
  <si>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</si>
  <si>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</si>
  <si>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</si>
  <si>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</si>
  <si>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</si>
  <si>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</si>
  <si>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</si>
  <si>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</si>
  <si>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</si>
  <si>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</si>
  <si>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</si>
  <si>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</si>
  <si>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</si>
  <si>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</si>
  <si>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</si>
  <si>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</si>
  <si>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</si>
  <si>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</si>
  <si>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</si>
  <si>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</si>
  <si>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</si>
  <si>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</si>
  <si>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</si>
  <si>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</si>
  <si>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</si>
  <si>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</si>
  <si>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</si>
  <si>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</si>
  <si>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</si>
  <si>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</si>
  <si>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</si>
  <si>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</si>
  <si>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</si>
  <si>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</si>
  <si>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</si>
  <si>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</si>
  <si>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</si>
  <si>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</si>
  <si>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</si>
  <si>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</si>
  <si>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</si>
  <si>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</si>
  <si>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</si>
  <si>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</si>
  <si>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</si>
  <si>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</si>
  <si>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</si>
  <si>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</si>
  <si>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</si>
  <si>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</si>
  <si>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</si>
  <si>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</si>
  <si>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</si>
  <si>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</si>
  <si>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</si>
  <si>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</si>
  <si>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</si>
  <si>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</si>
  <si>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</si>
  <si>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</si>
  <si>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</si>
  <si>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</si>
  <si>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</si>
  <si>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</si>
  <si>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</si>
  <si>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</si>
  <si>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</si>
  <si>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</si>
  <si>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</si>
  <si>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</si>
  <si>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</si>
  <si>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</si>
  <si>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</si>
  <si>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</si>
  <si>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</si>
  <si>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</si>
  <si>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</si>
  <si>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</si>
  <si>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</si>
  <si>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</si>
  <si>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</si>
  <si>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</si>
  <si>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</si>
  <si>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</si>
  <si>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</si>
  <si>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</si>
  <si>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</si>
  <si>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</si>
  <si>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</si>
  <si>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</si>
  <si>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</si>
  <si>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</si>
  <si>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</si>
  <si>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</si>
  <si>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</si>
  <si>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</si>
  <si>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</si>
  <si>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</si>
  <si>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</si>
  <si>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</si>
  <si>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</si>
  <si>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</si>
  <si>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</si>
  <si>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</si>
  <si>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</si>
  <si>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</si>
  <si>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</si>
  <si>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</si>
  <si>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</si>
  <si>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</si>
  <si>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</si>
  <si>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</si>
  <si>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</si>
  <si>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</si>
  <si>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</si>
  <si>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</si>
  <si>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</si>
  <si>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</si>
  <si>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</si>
  <si>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</si>
  <si>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</si>
  <si>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</si>
  <si>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</si>
  <si>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</si>
  <si>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</si>
  <si>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</si>
  <si>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</si>
  <si>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</si>
  <si>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</si>
  <si>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</si>
  <si>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</si>
  <si>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</si>
  <si>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</si>
  <si>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</si>
  <si>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</si>
  <si>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</si>
  <si>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</si>
  <si>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</si>
  <si>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</si>
  <si>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</si>
  <si>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</si>
  <si>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</si>
  <si>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</si>
  <si>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</si>
  <si>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</si>
  <si>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</si>
  <si>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</si>
  <si>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</si>
  <si>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</si>
  <si>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</si>
  <si>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</si>
  <si>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</si>
  <si>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</si>
  <si>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</si>
  <si>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</si>
  <si>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</si>
  <si>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</si>
  <si>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</si>
  <si>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</si>
  <si>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</si>
  <si>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</si>
  <si>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</si>
  <si>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</si>
  <si>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</si>
  <si>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</si>
  <si>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</si>
  <si>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</si>
  <si>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</si>
  <si>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</si>
  <si>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</si>
  <si>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</si>
  <si>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</si>
  <si>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</si>
  <si>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</si>
  <si>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</si>
  <si>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</si>
  <si>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</si>
  <si>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</si>
  <si>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</si>
  <si>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</si>
  <si>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</si>
  <si>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</si>
  <si>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</si>
  <si>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</si>
  <si>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</si>
  <si>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</si>
  <si>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</si>
  <si>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</si>
  <si>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</si>
  <si>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</si>
  <si>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</si>
  <si>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</si>
  <si>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</si>
  <si>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</si>
  <si>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</si>
  <si>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</si>
  <si>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</si>
  <si>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</si>
  <si>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</si>
  <si>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</si>
  <si>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</si>
  <si>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</si>
  <si>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</si>
  <si>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</si>
  <si>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</si>
  <si>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</si>
  <si>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</si>
  <si>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</si>
  <si>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</si>
  <si>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</si>
  <si>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</si>
  <si>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</si>
  <si>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</si>
  <si>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</si>
  <si>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</si>
  <si>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</si>
  <si>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</si>
  <si>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</si>
  <si>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</si>
  <si>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</si>
  <si>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</si>
  <si>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</si>
  <si>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</si>
  <si>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</si>
  <si>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</si>
  <si>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</si>
  <si>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</si>
  <si>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</si>
  <si>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</si>
  <si>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</si>
  <si>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</si>
  <si>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</si>
  <si>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</si>
  <si>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</si>
  <si>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</si>
  <si>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</si>
  <si>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</si>
  <si>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</si>
  <si>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</si>
  <si>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</si>
  <si>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</si>
  <si>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</si>
  <si>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</si>
  <si>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</si>
  <si>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</si>
  <si>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</si>
  <si>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</si>
  <si>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</si>
  <si>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</si>
  <si>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</si>
  <si>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</si>
  <si>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</si>
  <si>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</si>
  <si>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</si>
  <si>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</si>
  <si>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</si>
  <si>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</si>
  <si>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</si>
  <si>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</si>
  <si>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</si>
  <si>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</si>
  <si>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</si>
  <si>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</si>
  <si>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</si>
  <si>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</si>
  <si>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</si>
  <si>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</si>
  <si>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</si>
  <si>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</si>
  <si>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</si>
  <si>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</si>
  <si>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</si>
  <si>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</si>
  <si>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</si>
  <si>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</si>
  <si>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</si>
  <si>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</si>
  <si>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</si>
  <si>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</si>
  <si>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</si>
  <si>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</si>
  <si>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</si>
  <si>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</si>
  <si>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</si>
  <si>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</si>
  <si>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</si>
  <si>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</si>
  <si>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</si>
  <si>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</si>
  <si>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</si>
  <si>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</si>
  <si>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</si>
  <si>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</si>
  <si>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</si>
  <si>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</si>
  <si>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</si>
  <si>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</si>
  <si>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</si>
  <si>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</si>
  <si>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</si>
  <si>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</si>
  <si>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</si>
  <si>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</si>
  <si>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</si>
  <si>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</si>
  <si>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</si>
  <si>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</si>
  <si>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</si>
  <si>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</si>
  <si>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</si>
  <si>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</si>
  <si>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</si>
  <si>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</si>
  <si>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</si>
  <si>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</si>
  <si>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</si>
  <si>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</si>
  <si>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</si>
  <si>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</si>
  <si>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</si>
  <si>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</si>
  <si>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</si>
  <si>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</si>
  <si>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</si>
  <si>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</si>
  <si>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</si>
  <si>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</si>
  <si>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</si>
  <si>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</si>
  <si>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</si>
  <si>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</si>
  <si>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</si>
  <si>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</si>
  <si>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</si>
  <si>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</si>
  <si>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</si>
  <si>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</si>
  <si>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</si>
  <si>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</si>
  <si>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</si>
  <si>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</si>
  <si>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</si>
  <si>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</si>
  <si>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</si>
  <si>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</si>
  <si>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</si>
  <si>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</si>
  <si>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</si>
  <si>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</si>
  <si>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</si>
  <si>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</si>
  <si>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</si>
  <si>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</si>
  <si>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</si>
  <si>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</si>
  <si>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</si>
  <si>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</si>
  <si>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</si>
  <si>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</si>
  <si>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</si>
  <si>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</si>
  <si>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</si>
  <si>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</si>
  <si>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</si>
  <si>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</si>
  <si>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</si>
  <si>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</si>
  <si>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</si>
  <si>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</si>
  <si>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</si>
  <si>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</si>
  <si>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</si>
  <si>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</si>
  <si>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</si>
  <si>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</si>
  <si>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</si>
  <si>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</si>
  <si>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</si>
  <si>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</si>
  <si>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</si>
  <si>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</si>
  <si>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</si>
  <si>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</si>
  <si>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</si>
  <si>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</si>
  <si>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</si>
  <si>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</si>
  <si>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</si>
  <si>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</si>
  <si>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</si>
  <si>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</si>
  <si>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</si>
  <si>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</si>
  <si>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</si>
  <si>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</si>
  <si>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</si>
  <si>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</si>
  <si>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</si>
  <si>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</si>
  <si>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</si>
  <si>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</si>
  <si>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</si>
  <si>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</si>
  <si>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</si>
  <si>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</si>
  <si>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</si>
  <si>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</si>
  <si>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</si>
  <si>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</si>
  <si>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</si>
  <si>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</si>
  <si>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</si>
  <si>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</si>
  <si>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</si>
  <si>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</si>
  <si>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</si>
  <si>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</si>
  <si>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</si>
  <si>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</si>
  <si>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</si>
  <si>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</si>
  <si>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</si>
  <si>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</si>
  <si>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</si>
  <si>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</si>
  <si>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</si>
  <si>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</si>
  <si>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</si>
  <si>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</si>
  <si>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</si>
  <si>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</si>
  <si>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</si>
  <si>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</si>
  <si>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</si>
  <si>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</si>
  <si>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</si>
  <si>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</si>
  <si>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</si>
  <si>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</si>
  <si>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</si>
  <si>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</si>
  <si>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</si>
  <si>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</si>
  <si>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</si>
  <si>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</si>
  <si>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</si>
  <si>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</si>
  <si>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</si>
  <si>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</si>
  <si>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</si>
  <si>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</si>
  <si>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</si>
  <si>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</si>
  <si>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</si>
  <si>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</si>
  <si>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</si>
  <si>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</si>
  <si>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</si>
  <si>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</si>
  <si>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</si>
  <si>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</si>
  <si>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</si>
  <si>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</si>
  <si>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</si>
  <si>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</si>
  <si>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</si>
  <si>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</si>
  <si>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</si>
  <si>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</si>
  <si>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</si>
  <si>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</si>
  <si>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</si>
  <si>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</si>
  <si>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</si>
  <si>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</si>
  <si>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</si>
  <si>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</si>
  <si>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</si>
  <si>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</si>
  <si>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</si>
  <si>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</si>
  <si>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</si>
  <si>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</si>
  <si>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</si>
  <si>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</si>
  <si>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</si>
  <si>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</si>
  <si>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</si>
  <si>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</si>
  <si>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</si>
  <si>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</si>
  <si>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</si>
  <si>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</si>
  <si>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</si>
  <si>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</si>
  <si>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</si>
  <si>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</si>
  <si>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</si>
  <si>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</si>
  <si>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</si>
  <si>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</si>
  <si>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</si>
  <si>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</si>
  <si>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</si>
  <si>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</si>
  <si>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</si>
  <si>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</si>
  <si>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</si>
  <si>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</si>
  <si>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</si>
  <si>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</si>
  <si>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</si>
  <si>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</si>
  <si>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</si>
  <si>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</si>
  <si>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</si>
  <si>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</si>
  <si>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</si>
  <si>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</si>
  <si>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</si>
  <si>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</si>
  <si>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</si>
  <si>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</si>
  <si>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</si>
  <si>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</si>
  <si>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</si>
  <si>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</si>
  <si>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</si>
  <si>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</si>
  <si>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</si>
  <si>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</si>
  <si>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</si>
  <si>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</si>
  <si>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</si>
  <si>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</si>
  <si>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</si>
  <si>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</si>
  <si>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</si>
  <si>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</si>
  <si>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</si>
  <si>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</si>
  <si>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</si>
  <si>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</si>
  <si>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</si>
  <si>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</si>
  <si>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</si>
  <si>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</si>
  <si>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</si>
  <si>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</si>
  <si>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</si>
  <si>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</si>
  <si>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</si>
  <si>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</si>
  <si>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</si>
  <si>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</si>
  <si>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</si>
  <si>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</si>
  <si>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</si>
  <si>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</si>
  <si>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</si>
  <si>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</si>
  <si>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</si>
  <si>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</si>
  <si>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</si>
  <si>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</si>
  <si>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</si>
  <si>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</si>
  <si>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</si>
  <si>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</si>
  <si>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</si>
  <si>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</si>
  <si>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</si>
  <si>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</si>
  <si>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</si>
  <si>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</si>
  <si>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</si>
  <si>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</si>
  <si>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</si>
  <si>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</si>
  <si>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</si>
  <si>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</si>
  <si>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</si>
  <si>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</si>
  <si>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</si>
  <si>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</si>
  <si>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</si>
  <si>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</si>
  <si>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</si>
  <si>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</si>
  <si>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</si>
  <si>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</si>
  <si>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</si>
  <si>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</si>
  <si>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</si>
  <si>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</si>
  <si>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</si>
  <si>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</si>
  <si>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</si>
  <si>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</si>
  <si>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</si>
  <si>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</si>
  <si>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</si>
  <si>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</si>
  <si>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</si>
  <si>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</si>
  <si>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</si>
  <si>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</si>
  <si>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</si>
  <si>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</si>
  <si>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</si>
  <si>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</si>
  <si>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</si>
  <si>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</si>
  <si>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</si>
  <si>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</si>
  <si>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</si>
  <si>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</si>
  <si>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</si>
  <si>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</si>
  <si>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</si>
  <si>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</si>
  <si>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</si>
  <si>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</si>
  <si>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</si>
  <si>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</si>
  <si>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</si>
  <si>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</si>
  <si>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</si>
  <si>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</si>
  <si>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</si>
  <si>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</si>
  <si>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</si>
  <si>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</si>
  <si>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</si>
  <si>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</si>
  <si>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</si>
  <si>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</si>
  <si>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</si>
  <si>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</si>
  <si>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</si>
  <si>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</si>
  <si>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</si>
  <si>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</si>
  <si>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</si>
  <si>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</si>
  <si>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</si>
  <si>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</si>
  <si>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</si>
  <si>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</si>
  <si>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</si>
  <si>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</si>
  <si>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</si>
  <si>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</si>
  <si>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</si>
  <si>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</si>
  <si>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</si>
  <si>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</si>
  <si>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</si>
  <si>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</si>
  <si>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</si>
  <si>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</si>
  <si>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</si>
  <si>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</si>
  <si>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</si>
  <si>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</si>
  <si>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</si>
  <si>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</si>
  <si>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</si>
  <si>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</si>
  <si>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</si>
  <si>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</si>
  <si>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</si>
  <si>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</si>
  <si>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</si>
  <si>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</si>
  <si>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</si>
  <si>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</si>
  <si>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</si>
  <si>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</si>
  <si>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</si>
  <si>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</si>
  <si>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</si>
  <si>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</si>
  <si>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</si>
  <si>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</si>
  <si>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</si>
  <si>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</si>
  <si>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</si>
  <si>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</si>
  <si>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</si>
  <si>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</si>
  <si>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</si>
  <si>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</si>
  <si>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</si>
  <si>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</si>
  <si>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</si>
  <si>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</si>
  <si>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</si>
  <si>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</si>
  <si>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</si>
  <si>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</si>
  <si>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</si>
  <si>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</si>
  <si>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</si>
  <si>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</si>
  <si>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</si>
  <si>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</si>
  <si>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</si>
  <si>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</si>
  <si>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</si>
  <si>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</si>
  <si>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</si>
  <si>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</si>
  <si>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</si>
  <si>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</si>
  <si>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</si>
  <si>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</si>
  <si>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</si>
  <si>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</si>
  <si>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</si>
  <si>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</si>
  <si>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</si>
  <si>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</si>
  <si>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</si>
  <si>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</si>
  <si>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</si>
  <si>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</si>
  <si>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</si>
  <si>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</si>
  <si>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</si>
  <si>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</si>
  <si>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</si>
  <si>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</si>
  <si>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</si>
  <si>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</si>
  <si>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</si>
  <si>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</si>
  <si>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</si>
  <si>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</si>
  <si>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</si>
  <si>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</si>
  <si>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</si>
  <si>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</si>
  <si>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</si>
  <si>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</si>
  <si>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</si>
  <si>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</si>
  <si>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</si>
  <si>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</si>
  <si>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</si>
  <si>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</si>
  <si>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</si>
  <si>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</si>
  <si>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</si>
  <si>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</si>
  <si>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</si>
  <si>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</si>
  <si>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</si>
  <si>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</si>
  <si>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</si>
  <si>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</si>
  <si>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</si>
  <si>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</si>
  <si>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</si>
  <si>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</si>
  <si>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</si>
  <si>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</si>
  <si>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</si>
  <si>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</si>
  <si>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</si>
  <si>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</si>
  <si>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</si>
  <si>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</si>
  <si>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</si>
  <si>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</si>
  <si>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</si>
  <si>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</si>
  <si>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</si>
  <si>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</si>
  <si>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</si>
  <si>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</si>
  <si>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</si>
  <si>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</si>
  <si>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</si>
  <si>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</si>
  <si>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</si>
  <si>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</si>
  <si>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</si>
  <si>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</si>
  <si>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</si>
  <si>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</si>
  <si>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</si>
  <si>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</si>
  <si>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</si>
  <si>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</si>
  <si>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</si>
  <si>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</si>
  <si>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</si>
  <si>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</si>
  <si>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</si>
  <si>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</si>
  <si>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</si>
  <si>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</si>
  <si>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</si>
  <si>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</si>
  <si>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</si>
  <si>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</si>
  <si>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</si>
  <si>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</si>
  <si>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</si>
  <si>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</si>
  <si>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</si>
  <si>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</si>
  <si>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</si>
  <si>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</si>
  <si>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</si>
  <si>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</si>
  <si>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</si>
  <si>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</si>
  <si>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</si>
  <si>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</si>
  <si>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</si>
  <si>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</si>
  <si>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</si>
  <si>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</si>
  <si>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</si>
  <si>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</si>
  <si>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</si>
  <si>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</si>
  <si>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</si>
  <si>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</si>
  <si>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</si>
  <si>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</si>
  <si>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</si>
  <si>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</si>
  <si>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</si>
  <si>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</si>
  <si>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</si>
  <si>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</si>
  <si>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</si>
  <si>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</si>
  <si>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</si>
  <si>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</si>
  <si>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</si>
  <si>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</si>
  <si>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</si>
  <si>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</si>
  <si>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</si>
  <si>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</si>
  <si>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</si>
  <si>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</si>
  <si>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</si>
  <si>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</si>
  <si>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</si>
  <si>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</si>
  <si>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</si>
  <si>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</si>
  <si>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</si>
  <si>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</si>
  <si>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</si>
  <si>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</si>
  <si>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</si>
  <si>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</si>
  <si>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</si>
  <si>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</si>
  <si>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</si>
  <si>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</si>
  <si>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</si>
  <si>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</si>
  <si>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</si>
  <si>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</si>
  <si>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</si>
  <si>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</si>
  <si>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</si>
  <si>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</si>
  <si>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</si>
  <si>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</si>
  <si>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</si>
  <si>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</si>
  <si>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</si>
  <si>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</si>
  <si>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</si>
  <si>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</si>
  <si>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</si>
  <si>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</si>
  <si>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</si>
  <si>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</si>
  <si>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</si>
  <si>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</si>
  <si>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</si>
  <si>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</si>
  <si>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</si>
  <si>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</si>
  <si>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</si>
  <si>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</si>
  <si>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</si>
  <si>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</si>
  <si>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</si>
  <si>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</si>
  <si>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</si>
  <si>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</si>
  <si>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</si>
  <si>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</si>
  <si>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</si>
  <si>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</si>
  <si>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</si>
  <si>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</si>
  <si>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</si>
  <si>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</si>
  <si>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</si>
  <si>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</si>
  <si>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</si>
  <si>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</si>
  <si>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</si>
  <si>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</si>
  <si>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</si>
  <si>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</si>
  <si>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</si>
  <si>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</si>
  <si>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</si>
  <si>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</si>
  <si>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</si>
  <si>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</si>
  <si>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</si>
  <si>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</si>
  <si>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</si>
  <si>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</si>
  <si>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</si>
  <si>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</si>
  <si>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</si>
  <si>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</si>
  <si>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</si>
  <si>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</si>
  <si>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</si>
  <si>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</si>
  <si>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</si>
  <si>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</si>
  <si>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</si>
  <si>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</si>
  <si>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</si>
  <si>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</si>
  <si>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</si>
  <si>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</si>
  <si>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</si>
  <si>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</si>
  <si>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</si>
  <si>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</si>
  <si>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</si>
  <si>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</si>
  <si>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</si>
  <si>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</si>
  <si>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</si>
  <si>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</si>
  <si>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</si>
  <si>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</si>
  <si>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</si>
  <si>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</si>
  <si>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</si>
  <si>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</si>
  <si>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</si>
  <si>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</si>
  <si>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</si>
  <si>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</si>
  <si>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</si>
  <si>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</si>
  <si>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</si>
  <si>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</si>
  <si>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</si>
  <si>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</si>
  <si>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</si>
  <si>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</si>
  <si>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</si>
  <si>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</si>
  <si>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</si>
  <si>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</si>
  <si>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</si>
  <si>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</si>
  <si>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</si>
  <si>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</si>
  <si>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</si>
  <si>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</si>
  <si>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</si>
  <si>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</si>
  <si>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</si>
  <si>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</si>
  <si>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</si>
  <si>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</si>
  <si>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</si>
  <si>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</si>
  <si>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</si>
  <si>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</si>
  <si>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</si>
  <si>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</si>
  <si>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</si>
  <si>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</si>
  <si>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</si>
  <si>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</si>
  <si>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</si>
  <si>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</si>
  <si>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</si>
  <si>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</si>
  <si>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</si>
  <si>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</si>
  <si>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</si>
  <si>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</si>
  <si>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</si>
  <si>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</si>
  <si>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</si>
  <si>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</si>
  <si>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</si>
  <si>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</si>
  <si>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</si>
  <si>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</si>
  <si>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</si>
  <si>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</si>
  <si>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</si>
  <si>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</si>
  <si>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</si>
  <si>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</si>
  <si>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</si>
  <si>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</si>
  <si>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</si>
  <si>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</si>
  <si>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</si>
  <si>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</si>
  <si>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</si>
  <si>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</si>
  <si>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</si>
  <si>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</si>
  <si>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</si>
  <si>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</si>
  <si>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</si>
  <si>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</si>
  <si>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</si>
  <si>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</si>
  <si>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</si>
  <si>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</si>
  <si>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</si>
  <si>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</si>
  <si>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</si>
  <si>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</si>
  <si>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</si>
  <si>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</si>
  <si>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</si>
  <si>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</si>
  <si>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</si>
  <si>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</si>
  <si>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</si>
  <si>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</si>
  <si>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</si>
  <si>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</si>
  <si>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</si>
  <si>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</si>
  <si>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</si>
  <si>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</si>
  <si>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</si>
  <si>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</si>
  <si>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</si>
  <si>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</si>
  <si>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</si>
  <si>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</si>
  <si>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</si>
  <si>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</si>
  <si>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</si>
  <si>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</si>
  <si>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</si>
  <si>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</si>
  <si>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</si>
  <si>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</si>
  <si>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</si>
  <si>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</si>
  <si>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</si>
  <si>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</si>
  <si>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</si>
  <si>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</si>
  <si>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</si>
  <si>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</si>
  <si>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</si>
  <si>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</si>
  <si>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</si>
  <si>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</si>
  <si>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</si>
  <si>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</si>
  <si>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</si>
  <si>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</si>
  <si>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</si>
  <si>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</si>
  <si>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</si>
  <si>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</si>
  <si>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</si>
  <si>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</si>
  <si>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</si>
  <si>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</si>
  <si>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</si>
  <si>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</si>
  <si>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</si>
  <si>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</si>
  <si>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</si>
  <si>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</si>
  <si>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</si>
  <si>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</si>
  <si>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</si>
  <si>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</si>
  <si>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</si>
  <si>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</si>
  <si>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</si>
  <si>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</si>
  <si>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</si>
  <si>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</si>
  <si>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</si>
  <si>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</si>
  <si>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</si>
  <si>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</si>
  <si>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</si>
  <si>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</si>
  <si>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</si>
  <si>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</si>
  <si>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</si>
  <si>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</si>
  <si>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</si>
  <si>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</si>
  <si>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</si>
  <si>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</si>
  <si>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</si>
  <si>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</si>
  <si>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</si>
  <si>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</si>
  <si>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</si>
  <si>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</si>
  <si>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</si>
  <si>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</si>
  <si>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</si>
  <si>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</si>
  <si>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</si>
  <si>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</si>
  <si>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</si>
  <si>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</si>
  <si>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</si>
  <si>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</si>
  <si>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</si>
  <si>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</si>
  <si>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</si>
  <si>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</si>
  <si>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</si>
  <si>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</si>
  <si>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</si>
  <si>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</si>
  <si>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</si>
  <si>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</si>
  <si>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</si>
  <si>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</si>
  <si>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</si>
  <si>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</si>
  <si>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</si>
  <si>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</si>
  <si>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</si>
  <si>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</si>
  <si>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</si>
  <si>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</si>
  <si>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</si>
  <si>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</si>
  <si>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</si>
  <si>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</si>
  <si>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</si>
  <si>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</si>
  <si>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</si>
  <si>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</si>
  <si>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</si>
  <si>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</si>
  <si>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</si>
  <si>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</si>
  <si>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</si>
  <si>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</si>
  <si>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</si>
  <si>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</si>
  <si>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</si>
  <si>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</si>
  <si>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</si>
  <si>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</si>
  <si>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</si>
  <si>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</si>
  <si>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</si>
  <si>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</si>
  <si>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</si>
  <si>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</si>
  <si>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</si>
  <si>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</si>
  <si>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</si>
  <si>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</si>
  <si>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</si>
  <si>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</si>
  <si>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</si>
  <si>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</si>
  <si>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</si>
  <si>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</si>
  <si>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</si>
  <si>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</si>
  <si>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</si>
  <si>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</si>
  <si>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</si>
  <si>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</si>
  <si>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</si>
  <si>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</si>
  <si>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</si>
  <si>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</si>
  <si>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</si>
  <si>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</si>
  <si>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</si>
  <si>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</si>
  <si>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</si>
  <si>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</si>
  <si>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</si>
  <si>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</si>
  <si>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</si>
  <si>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</si>
  <si>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</si>
  <si>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</si>
  <si>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</si>
  <si>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</si>
  <si>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</si>
  <si>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</si>
  <si>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</si>
  <si>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</si>
  <si>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</si>
  <si>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</si>
  <si>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</si>
  <si>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</si>
  <si>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</si>
  <si>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</si>
  <si>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</si>
  <si>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</si>
  <si>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</si>
  <si>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</si>
  <si>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</si>
  <si>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</si>
  <si>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</si>
  <si>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</si>
  <si>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</si>
  <si>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</si>
  <si>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</si>
  <si>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</si>
  <si>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</si>
  <si>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</si>
  <si>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</si>
  <si>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</si>
  <si>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</si>
  <si>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</si>
  <si>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</si>
  <si>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</si>
  <si>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</si>
  <si>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</si>
  <si>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</si>
  <si>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</si>
  <si>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</si>
  <si>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</si>
  <si>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</si>
  <si>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</si>
  <si>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</si>
  <si>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</si>
  <si>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</si>
  <si>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</si>
  <si>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</si>
  <si>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</si>
  <si>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</si>
  <si>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</si>
  <si>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</si>
  <si>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</si>
  <si>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</si>
  <si>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</si>
  <si>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</si>
  <si>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</si>
  <si>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</si>
  <si>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</si>
  <si>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</si>
  <si>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</si>
  <si>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</si>
  <si>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</si>
  <si>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</si>
  <si>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</si>
  <si>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</si>
  <si>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</si>
  <si>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</si>
  <si>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</si>
  <si>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</si>
  <si>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</si>
  <si>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</si>
  <si>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</si>
  <si>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</si>
  <si>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</si>
  <si>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</si>
  <si>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</si>
  <si>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</si>
  <si>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</si>
  <si>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</si>
  <si>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</si>
  <si>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</si>
  <si>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</si>
  <si>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</si>
  <si>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</si>
  <si>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</si>
  <si>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</si>
  <si>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</si>
  <si>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</si>
  <si>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</si>
  <si>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</si>
  <si>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</si>
  <si>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</si>
  <si>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</si>
  <si>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</si>
  <si>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</si>
  <si>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</si>
  <si>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</si>
  <si>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</si>
  <si>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</si>
  <si>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</si>
  <si>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</si>
  <si>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</si>
  <si>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</si>
  <si>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</si>
  <si>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</si>
  <si>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</si>
  <si>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</si>
  <si>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</si>
  <si>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</si>
  <si>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</si>
  <si>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</si>
  <si>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</si>
  <si>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</si>
  <si>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</si>
  <si>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</si>
  <si>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</si>
  <si>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</si>
  <si>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</si>
  <si>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</si>
  <si>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</si>
  <si>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</si>
  <si>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</si>
  <si>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</si>
  <si>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</si>
  <si>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</si>
  <si>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</si>
  <si>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</si>
  <si>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</si>
  <si>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</si>
  <si>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</si>
  <si>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</si>
  <si>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</si>
  <si>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</si>
  <si>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</si>
  <si>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</si>
  <si>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</si>
  <si>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</si>
  <si>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</si>
  <si>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</si>
  <si>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</si>
  <si>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</si>
  <si>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</si>
  <si>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</si>
  <si>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</si>
  <si>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</si>
  <si>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</si>
  <si>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</si>
  <si>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</si>
  <si>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</si>
  <si>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</si>
  <si>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</si>
  <si>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</si>
  <si>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</si>
  <si>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</si>
  <si>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</si>
  <si>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</si>
  <si>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</si>
  <si>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</si>
  <si>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</si>
  <si>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</si>
  <si>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</si>
  <si>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</si>
  <si>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</si>
  <si>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</si>
  <si>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</si>
  <si>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</si>
  <si>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</si>
  <si>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</si>
  <si>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</si>
  <si>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</si>
  <si>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</si>
  <si>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</si>
  <si>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</si>
  <si>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</si>
  <si>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</si>
  <si>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</si>
  <si>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</si>
  <si>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</si>
  <si>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</si>
  <si>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</si>
  <si>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</si>
  <si>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</si>
  <si>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</si>
  <si>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</si>
  <si>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</si>
  <si>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</si>
  <si>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</si>
  <si>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</si>
  <si>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</si>
  <si>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</si>
  <si>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</si>
  <si>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</si>
  <si>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</si>
  <si>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</si>
  <si>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</si>
  <si>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</si>
  <si>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</si>
  <si>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</si>
  <si>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</si>
  <si>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</si>
  <si>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</si>
  <si>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</si>
  <si>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</si>
  <si>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</si>
  <si>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</si>
  <si>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</si>
  <si>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</si>
  <si>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</si>
  <si>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</si>
  <si>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</si>
  <si>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</si>
  <si>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</si>
  <si>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</si>
  <si>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</si>
  <si>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</si>
  <si>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</si>
  <si>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</si>
  <si>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</si>
  <si>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</si>
  <si>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</si>
  <si>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</si>
  <si>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</si>
  <si>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</si>
  <si>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</si>
  <si>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</si>
  <si>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</si>
  <si>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</si>
  <si>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</si>
  <si>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</si>
  <si>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</si>
  <si>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</si>
  <si>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</si>
  <si>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</si>
  <si>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</si>
  <si>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</si>
  <si>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</si>
  <si>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</si>
  <si>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</si>
  <si>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</si>
  <si>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</si>
  <si>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</si>
  <si>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</si>
  <si>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</si>
  <si>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</si>
  <si>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</si>
  <si>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</si>
  <si>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</si>
  <si>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</si>
  <si>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</si>
  <si>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</si>
  <si>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</si>
  <si>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</si>
  <si>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</si>
  <si>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</si>
  <si>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</si>
  <si>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</si>
  <si>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</si>
  <si>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</si>
  <si>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</si>
  <si>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</si>
  <si>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</si>
  <si>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</si>
  <si>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</si>
  <si>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</si>
  <si>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</si>
  <si>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</si>
  <si>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</si>
  <si>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</si>
  <si>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</si>
  <si>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</si>
  <si>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</si>
  <si>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</si>
  <si>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</si>
  <si>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</si>
  <si>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</si>
  <si>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</si>
  <si>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</si>
  <si>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</si>
  <si>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</si>
  <si>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</si>
  <si>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</si>
  <si>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</si>
  <si>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</si>
  <si>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</si>
  <si>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</si>
  <si>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</si>
  <si>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</si>
  <si>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</si>
  <si>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</si>
  <si>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</si>
  <si>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</si>
  <si>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</si>
  <si>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</si>
  <si>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</si>
  <si>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</si>
  <si>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</si>
  <si>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</si>
  <si>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</si>
  <si>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</si>
  <si>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</si>
  <si>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</si>
  <si>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</si>
  <si>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</si>
  <si>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</si>
  <si>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</si>
  <si>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</si>
  <si>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</si>
  <si>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</si>
  <si>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</si>
  <si>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</si>
  <si>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</si>
  <si>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</si>
  <si>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</si>
  <si>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</si>
  <si>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</si>
  <si>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</si>
  <si>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</si>
  <si>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</si>
  <si>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</si>
  <si>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</si>
  <si>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</si>
  <si>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</si>
  <si>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</si>
  <si>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</si>
  <si>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</si>
  <si>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</si>
  <si>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</si>
  <si>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</si>
  <si>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</si>
  <si>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</si>
  <si>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</si>
  <si>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</si>
  <si>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</si>
  <si>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</si>
  <si>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</si>
  <si>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</si>
  <si>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</si>
  <si>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</si>
  <si>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</si>
  <si>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</si>
  <si>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</si>
  <si>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</si>
  <si>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</si>
  <si>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</si>
  <si>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</si>
  <si>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</si>
  <si>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</si>
  <si>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</si>
  <si>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</si>
  <si>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</si>
  <si>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</si>
  <si>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</si>
  <si>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</si>
  <si>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</si>
  <si>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</si>
  <si>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</si>
  <si>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</si>
  <si>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</si>
  <si>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</si>
  <si>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</si>
  <si>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</si>
  <si>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</si>
  <si>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</si>
  <si>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</si>
  <si>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</si>
  <si>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</si>
  <si>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</si>
  <si>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</si>
  <si>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</si>
  <si>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</si>
  <si>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</si>
  <si>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</si>
  <si>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</si>
  <si>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</si>
  <si>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</si>
  <si>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</si>
  <si>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</si>
  <si>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</si>
  <si>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</si>
  <si>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</si>
  <si>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</si>
  <si>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</si>
  <si>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</si>
  <si>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</si>
  <si>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</si>
  <si>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</si>
  <si>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</si>
  <si>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</si>
  <si>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</si>
  <si>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</si>
  <si>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</si>
  <si>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</si>
  <si>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</si>
  <si>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</si>
  <si>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</si>
  <si>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</si>
  <si>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</si>
  <si>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</si>
  <si>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</si>
  <si>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</si>
  <si>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</si>
  <si>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</si>
  <si>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</si>
  <si>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</si>
  <si>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</si>
  <si>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</si>
  <si>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</si>
  <si>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</si>
  <si>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</si>
  <si>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</si>
  <si>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</si>
  <si>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</si>
  <si>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</si>
  <si>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</si>
  <si>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</si>
  <si>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</si>
  <si>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</si>
  <si>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</si>
  <si>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</si>
  <si>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</si>
  <si>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</si>
  <si>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</si>
  <si>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</si>
  <si>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</si>
  <si>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</si>
  <si>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</si>
  <si>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</si>
  <si>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</si>
  <si>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</si>
  <si>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</si>
  <si>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</si>
  <si>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</si>
  <si>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</si>
  <si>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</si>
  <si>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</si>
  <si>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</si>
  <si>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</si>
  <si>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</si>
  <si>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</si>
  <si>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</si>
  <si>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</si>
  <si>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</si>
  <si>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</si>
  <si>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</si>
  <si>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</si>
  <si>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</si>
  <si>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</si>
  <si>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</si>
  <si>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</si>
  <si>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</si>
  <si>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</si>
  <si>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</si>
  <si>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</si>
  <si>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</si>
  <si>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</si>
  <si>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</si>
  <si>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</si>
  <si>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</si>
  <si>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</si>
  <si>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</si>
  <si>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</si>
  <si>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</si>
  <si>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</si>
  <si>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</si>
  <si>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</si>
  <si>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</si>
  <si>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</si>
  <si>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</si>
  <si>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</si>
  <si>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</si>
  <si>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</si>
  <si>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</si>
  <si>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</si>
  <si>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</si>
  <si>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</si>
  <si>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</si>
  <si>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</si>
  <si>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</si>
  <si>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</si>
  <si>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</si>
  <si>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</si>
  <si>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</si>
  <si>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</si>
  <si>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</si>
  <si>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</si>
  <si>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</si>
  <si>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</si>
  <si>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</si>
  <si>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</si>
  <si>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</si>
  <si>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</si>
  <si>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</si>
  <si>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</si>
  <si>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</si>
  <si>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</si>
  <si>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</si>
  <si>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</si>
  <si>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</si>
  <si>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</si>
  <si>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</si>
  <si>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</si>
  <si>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</si>
  <si>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</si>
  <si>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</si>
  <si>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</si>
  <si>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</si>
  <si>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</si>
  <si>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</si>
  <si>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</si>
  <si>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</si>
  <si>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</si>
  <si>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</si>
  <si>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</si>
  <si>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</si>
  <si>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</si>
  <si>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</si>
  <si>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</si>
  <si>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</si>
  <si>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</si>
  <si>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</si>
  <si>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</si>
  <si>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</si>
  <si>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</si>
  <si>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</si>
  <si>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</si>
  <si>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</si>
  <si>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</si>
  <si>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</si>
  <si>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</si>
  <si>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</si>
  <si>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</si>
  <si>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</si>
  <si>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</si>
  <si>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</si>
  <si>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</si>
  <si>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</si>
  <si>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</si>
  <si>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</si>
  <si>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</si>
  <si>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</si>
  <si>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</si>
  <si>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</si>
  <si>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</si>
  <si>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</si>
  <si>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</si>
  <si>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</si>
  <si>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</si>
  <si>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</si>
  <si>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</si>
  <si>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</si>
  <si>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</si>
  <si>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</si>
  <si>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</si>
  <si>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</si>
  <si>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</si>
  <si>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</si>
  <si>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</si>
  <si>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</si>
  <si>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</si>
  <si>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</si>
  <si>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</si>
  <si>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</si>
  <si>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</si>
  <si>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</si>
  <si>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</si>
  <si>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</si>
  <si>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</si>
  <si>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</si>
  <si>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</si>
  <si>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</si>
  <si>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</si>
  <si>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</si>
  <si>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</si>
  <si>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</si>
  <si>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</si>
  <si>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</si>
  <si>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</si>
  <si>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</si>
  <si>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</si>
  <si>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</si>
  <si>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</si>
  <si>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</si>
  <si>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</si>
  <si>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</si>
  <si>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</si>
  <si>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</si>
  <si>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</si>
  <si>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</si>
  <si>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</si>
  <si>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</si>
  <si>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</si>
  <si>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</si>
  <si>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</si>
  <si>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</si>
  <si>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</si>
  <si>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</si>
  <si>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</si>
  <si>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</si>
  <si>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</si>
  <si>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</si>
  <si>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</si>
  <si>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</si>
  <si>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</si>
  <si>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</si>
  <si>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</si>
  <si>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</si>
  <si>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</si>
  <si>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</si>
  <si>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</si>
  <si>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</si>
  <si>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</si>
  <si>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</si>
  <si>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</si>
  <si>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</si>
  <si>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</si>
  <si>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</si>
  <si>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</si>
  <si>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</si>
  <si>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</si>
  <si>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</si>
  <si>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</si>
  <si>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</si>
  <si>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</si>
  <si>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</si>
  <si>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</si>
  <si>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</si>
  <si>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</si>
  <si>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</si>
  <si>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</si>
  <si>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</si>
  <si>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</si>
  <si>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</si>
  <si>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</si>
  <si>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</si>
  <si>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</si>
  <si>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</si>
  <si>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</si>
  <si>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</si>
  <si>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</si>
  <si>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</si>
  <si>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</si>
  <si>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</si>
  <si>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</si>
  <si>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</si>
  <si>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</si>
  <si>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</si>
  <si>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</si>
  <si>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</si>
  <si>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</si>
  <si>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</si>
  <si>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</si>
  <si>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</si>
  <si>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</si>
  <si>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</si>
  <si>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</si>
  <si>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</si>
  <si>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</si>
  <si>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</si>
  <si>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</si>
  <si>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</si>
  <si>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</si>
  <si>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</si>
  <si>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</si>
  <si>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</si>
  <si>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</si>
  <si>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</si>
  <si>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</si>
  <si>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</si>
  <si>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</si>
  <si>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</si>
  <si>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</si>
  <si>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</si>
  <si>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</si>
  <si>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</si>
  <si>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</si>
  <si>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</si>
  <si>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</si>
  <si>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</si>
  <si>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</si>
  <si>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</si>
  <si>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</si>
  <si>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</si>
  <si>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</si>
  <si>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</si>
  <si>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</si>
  <si>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</si>
  <si>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</si>
  <si>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</si>
  <si>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</si>
  <si>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</si>
  <si>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</si>
  <si>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</si>
  <si>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</si>
  <si>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</si>
  <si>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</si>
  <si>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</si>
  <si>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</si>
  <si>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</si>
  <si>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</si>
  <si>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</si>
  <si>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</si>
  <si>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</si>
  <si>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</si>
  <si>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</si>
  <si>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</si>
  <si>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</si>
  <si>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</si>
  <si>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</si>
  <si>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</si>
  <si>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</si>
  <si>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</si>
  <si>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</si>
  <si>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</si>
  <si>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</si>
  <si>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</si>
  <si>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</si>
  <si>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</si>
  <si>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</si>
  <si>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</si>
  <si>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</si>
  <si>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</si>
  <si>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</si>
  <si>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</si>
  <si>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</si>
  <si>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</si>
  <si>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</si>
  <si>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</si>
  <si>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</si>
  <si>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</si>
  <si>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</si>
  <si>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</si>
  <si>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</si>
  <si>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</si>
  <si>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</si>
  <si>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</si>
  <si>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</si>
  <si>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</si>
  <si>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</si>
  <si>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</si>
  <si>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</si>
  <si>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</si>
  <si>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</si>
  <si>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</si>
  <si>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</si>
  <si>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</si>
  <si>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</si>
  <si>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</si>
  <si>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</si>
  <si>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</si>
  <si>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</si>
  <si>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</si>
  <si>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</si>
  <si>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</si>
  <si>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</si>
  <si>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</si>
  <si>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</si>
  <si>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</si>
  <si>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</si>
  <si>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</si>
  <si>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</si>
  <si>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</si>
  <si>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</si>
  <si>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</si>
  <si>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</si>
  <si>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</si>
  <si>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</si>
  <si>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</si>
  <si>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</si>
  <si>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</si>
  <si>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</si>
  <si>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</si>
  <si>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</si>
  <si>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</si>
  <si>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</si>
  <si>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</si>
  <si>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</si>
  <si>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</si>
  <si>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</si>
  <si>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</si>
  <si>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</si>
  <si>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</si>
  <si>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</si>
  <si>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</si>
  <si>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</si>
  <si>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</si>
  <si>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</si>
  <si>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</si>
  <si>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</si>
  <si>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</si>
  <si>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</si>
  <si>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</si>
  <si>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</si>
  <si>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</si>
  <si>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</si>
  <si>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</si>
  <si>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</si>
  <si>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</si>
  <si>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</si>
  <si>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</si>
  <si>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</si>
  <si>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</si>
  <si>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</si>
  <si>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</si>
  <si>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</si>
  <si>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</si>
  <si>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</si>
  <si>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</si>
  <si>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</si>
  <si>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</si>
  <si>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</si>
  <si>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</si>
  <si>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</si>
  <si>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</si>
  <si>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</si>
  <si>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</si>
  <si>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</si>
  <si>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</si>
  <si>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</si>
  <si>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</si>
  <si>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</si>
  <si>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</si>
  <si>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</si>
  <si>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</si>
  <si>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</si>
  <si>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</si>
  <si>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</si>
  <si>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</si>
  <si>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</si>
  <si>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</si>
  <si>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</si>
  <si>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</si>
  <si>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</si>
  <si>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</si>
  <si>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</si>
  <si>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</si>
  <si>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</si>
  <si>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</si>
  <si>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</si>
  <si>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</si>
  <si>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</si>
  <si>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</si>
  <si>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</si>
  <si>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</si>
  <si>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</si>
  <si>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</si>
  <si>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</si>
  <si>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</si>
  <si>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</si>
  <si>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</si>
  <si>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</si>
  <si>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</si>
  <si>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</si>
  <si>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</si>
  <si>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</si>
  <si>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</si>
  <si>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</si>
  <si>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</si>
  <si>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</si>
  <si>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</si>
  <si>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</si>
  <si>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</si>
  <si>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</si>
  <si>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</si>
  <si>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</si>
  <si>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</si>
  <si>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</si>
  <si>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</si>
  <si>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</si>
  <si>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</si>
  <si>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</si>
  <si>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</si>
  <si>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</si>
  <si>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</si>
  <si>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</si>
  <si>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</si>
  <si>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</si>
  <si>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</si>
  <si>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</si>
  <si>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</si>
  <si>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</si>
  <si>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</si>
  <si>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</si>
  <si>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</si>
  <si>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</si>
  <si>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</si>
  <si>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</si>
  <si>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</si>
  <si>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</si>
  <si>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</si>
  <si>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</si>
  <si>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</si>
  <si>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</si>
  <si>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</si>
  <si>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</si>
  <si>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</si>
  <si>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</si>
  <si>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</si>
  <si>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</si>
  <si>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</si>
  <si>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</si>
  <si>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</si>
  <si>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</si>
  <si>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</si>
  <si>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</si>
  <si>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</si>
  <si>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</si>
  <si>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</si>
  <si>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</si>
  <si>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</si>
  <si>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</si>
  <si>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</si>
  <si>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</si>
  <si>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</si>
  <si>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</si>
  <si>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</si>
  <si>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</si>
  <si>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</si>
  <si>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</si>
  <si>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</si>
  <si>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</si>
  <si>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</si>
  <si>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</si>
  <si>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</si>
  <si>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</si>
  <si>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</si>
  <si>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</si>
  <si>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</si>
  <si>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</si>
  <si>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</si>
  <si>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</si>
  <si>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</si>
  <si>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</si>
  <si>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</si>
  <si>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</si>
  <si>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</si>
  <si>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</si>
  <si>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</si>
  <si>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</si>
  <si>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</si>
  <si>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</si>
  <si>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</si>
  <si>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</si>
  <si>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</si>
  <si>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</si>
  <si>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</si>
  <si>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</si>
  <si>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</si>
  <si>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</si>
  <si>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</si>
  <si>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</si>
  <si>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</si>
  <si>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</si>
  <si>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</si>
  <si>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</si>
  <si>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</si>
  <si>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</si>
  <si>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</si>
  <si>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</si>
  <si>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</si>
  <si>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</si>
  <si>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</si>
  <si>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</si>
  <si>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</si>
  <si>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</si>
  <si>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</si>
  <si>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</si>
  <si>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</si>
  <si>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</si>
  <si>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</si>
  <si>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</si>
  <si>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</si>
  <si>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</si>
  <si>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</si>
  <si>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</si>
  <si>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</si>
  <si>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</si>
  <si>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</si>
  <si>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</si>
  <si>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</si>
  <si>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</si>
  <si>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</si>
  <si>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</si>
  <si>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</si>
  <si>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</si>
  <si>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</si>
  <si>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</si>
  <si>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</si>
  <si>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</si>
  <si>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</si>
  <si>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</si>
  <si>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</si>
  <si>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</si>
  <si>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</si>
  <si>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</si>
  <si>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</si>
  <si>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</si>
  <si>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</si>
  <si>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</si>
  <si>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</si>
  <si>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</si>
  <si>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</si>
  <si>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</si>
  <si>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</si>
  <si>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</si>
  <si>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</si>
  <si>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</si>
  <si>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</si>
  <si>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</si>
  <si>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</si>
  <si>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</si>
  <si>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</si>
  <si>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</si>
  <si>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</si>
  <si>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</si>
  <si>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</si>
  <si>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</si>
  <si>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</si>
  <si>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</si>
  <si>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</si>
  <si>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</si>
  <si>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</si>
  <si>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</si>
  <si>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</si>
  <si>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</si>
  <si>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</si>
  <si>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</si>
  <si>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</si>
  <si>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</si>
  <si>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</si>
  <si>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</si>
  <si>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</si>
  <si>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</si>
  <si>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</si>
  <si>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</si>
  <si>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</si>
  <si>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</si>
  <si>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</si>
  <si>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</si>
  <si>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</si>
  <si>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</si>
  <si>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</si>
  <si>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</si>
  <si>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</si>
  <si>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</si>
  <si>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</si>
  <si>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</si>
  <si>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</si>
  <si>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</si>
  <si>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</si>
  <si>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</si>
  <si>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</si>
  <si>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</si>
  <si>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</si>
  <si>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</si>
  <si>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</si>
  <si>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</si>
  <si>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</si>
  <si>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</si>
  <si>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</si>
  <si>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</si>
  <si>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</si>
  <si>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</si>
  <si>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</si>
  <si>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</si>
  <si>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</si>
  <si>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</si>
  <si>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</si>
  <si>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</si>
  <si>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</si>
  <si>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</si>
  <si>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</si>
  <si>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</si>
  <si>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</si>
  <si>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</si>
  <si>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</si>
  <si>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</si>
  <si>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</si>
  <si>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</si>
  <si>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</si>
  <si>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</si>
  <si>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</si>
  <si>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</si>
  <si>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</si>
  <si>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</si>
  <si>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</si>
  <si>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</si>
  <si>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</si>
  <si>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</si>
  <si>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</si>
  <si>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</si>
  <si>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</si>
  <si>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</si>
  <si>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</si>
  <si>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</si>
  <si>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</si>
  <si>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</si>
  <si>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</si>
  <si>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</si>
  <si>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</si>
  <si>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</si>
  <si>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</si>
  <si>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</si>
  <si>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</si>
  <si>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</si>
  <si>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</si>
  <si>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</si>
  <si>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</si>
  <si>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</si>
  <si>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</si>
  <si>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</si>
  <si>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</si>
  <si>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</si>
  <si>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</si>
  <si>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</si>
  <si>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</si>
  <si>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</si>
  <si>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</si>
  <si>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</si>
  <si>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</si>
  <si>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</si>
  <si>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</si>
  <si>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</si>
  <si>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</si>
  <si>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</si>
  <si>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</si>
  <si>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</si>
  <si>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</si>
  <si>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</si>
  <si>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</si>
  <si>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</si>
  <si>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</si>
  <si>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</si>
  <si>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</si>
  <si>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</si>
  <si>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</si>
  <si>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</si>
  <si>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</si>
  <si>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</si>
  <si>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</si>
  <si>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</si>
  <si>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</si>
  <si>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</si>
  <si>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</si>
  <si>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</si>
  <si>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</si>
  <si>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</si>
  <si>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</si>
  <si>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</si>
  <si>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</si>
  <si>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</si>
  <si>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</si>
  <si>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</si>
  <si>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</si>
  <si>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</si>
  <si>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</si>
  <si>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</si>
  <si>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</si>
  <si>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</si>
  <si>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</si>
  <si>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</si>
  <si>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</si>
  <si>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</si>
  <si>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</si>
  <si>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</si>
  <si>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</si>
  <si>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</si>
  <si>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</si>
  <si>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</si>
  <si>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</si>
  <si>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</si>
  <si>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</si>
  <si>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</si>
  <si>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</si>
  <si>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</si>
  <si>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</si>
  <si>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</si>
  <si>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</si>
  <si>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</si>
  <si>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</si>
  <si>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</si>
  <si>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</si>
  <si>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</si>
  <si>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</si>
  <si>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</si>
  <si>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</si>
  <si>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</si>
  <si>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</si>
  <si>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</si>
  <si>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</si>
  <si>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</si>
  <si>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</si>
  <si>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</si>
  <si>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</si>
  <si>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</si>
  <si>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</si>
  <si>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</si>
  <si>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</si>
  <si>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</si>
  <si>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</si>
  <si>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</si>
  <si>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</si>
  <si>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</si>
  <si>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</si>
  <si>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</si>
  <si>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</si>
  <si>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</si>
  <si>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</si>
  <si>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</si>
  <si>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</si>
  <si>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</si>
  <si>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</si>
  <si>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</si>
  <si>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</si>
  <si>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</si>
  <si>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</si>
  <si>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</si>
  <si>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</si>
  <si>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</si>
  <si>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</si>
  <si>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</si>
  <si>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</si>
  <si>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</si>
  <si>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</si>
  <si>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</si>
  <si>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</si>
  <si>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</si>
  <si>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</si>
  <si>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</si>
  <si>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</si>
  <si>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</si>
  <si>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</si>
  <si>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</si>
  <si>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</si>
  <si>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</si>
  <si>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</si>
  <si>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</si>
  <si>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</si>
  <si>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</si>
  <si>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</si>
  <si>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</si>
  <si>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</si>
  <si>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</si>
  <si>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</si>
  <si>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</si>
  <si>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</si>
  <si>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</si>
  <si>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</si>
  <si>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</si>
  <si>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</si>
  <si>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</si>
  <si>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</si>
  <si>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</si>
  <si>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</si>
  <si>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</si>
  <si>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</si>
  <si>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</si>
  <si>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</si>
  <si>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</si>
  <si>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</si>
  <si>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</si>
  <si>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</si>
  <si>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</si>
  <si>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</si>
  <si>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</si>
  <si>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</si>
  <si>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</si>
  <si>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</si>
  <si>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</si>
  <si>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</si>
  <si>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</si>
  <si>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</si>
  <si>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</si>
  <si>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</si>
  <si>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</si>
  <si>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</si>
  <si>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</si>
  <si>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</si>
  <si>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</si>
  <si>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</si>
  <si>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</si>
  <si>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</si>
  <si>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</si>
  <si>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</si>
  <si>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</si>
  <si>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</si>
  <si>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</si>
  <si>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</si>
  <si>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</si>
  <si>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</si>
  <si>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</si>
  <si>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</si>
  <si>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</si>
  <si>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</si>
  <si>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</si>
  <si>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</si>
  <si>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</si>
  <si>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</si>
  <si>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</si>
  <si>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</si>
  <si>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</si>
  <si>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</si>
  <si>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</si>
  <si>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</si>
  <si>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</si>
  <si>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</si>
  <si>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</si>
  <si>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</si>
  <si>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</si>
  <si>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</si>
  <si>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</si>
  <si>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</si>
  <si>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</si>
  <si>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</si>
  <si>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</si>
  <si>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</si>
  <si>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</si>
  <si>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</si>
  <si>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</si>
  <si>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</si>
  <si>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</si>
  <si>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</si>
  <si>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</si>
  <si>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</si>
  <si>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</si>
  <si>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</si>
  <si>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</si>
  <si>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</si>
  <si>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</si>
  <si>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</si>
  <si>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</si>
  <si>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</si>
  <si>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</si>
  <si>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</si>
  <si>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</si>
  <si>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</si>
  <si>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</si>
  <si>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</si>
  <si>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</si>
  <si>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</si>
  <si>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</si>
  <si>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</si>
  <si>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</si>
  <si>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</si>
  <si>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</si>
  <si>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</si>
  <si>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</si>
  <si>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</si>
  <si>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</si>
  <si>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</si>
  <si>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</si>
  <si>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</si>
  <si>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</si>
  <si>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</si>
  <si>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</si>
  <si>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</si>
  <si>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</si>
  <si>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</si>
  <si>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</si>
  <si>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</si>
  <si>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</si>
  <si>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</si>
  <si>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</si>
  <si>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</si>
  <si>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</si>
  <si>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</si>
  <si>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</si>
  <si>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</si>
  <si>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</si>
  <si>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</si>
  <si>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</si>
  <si>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</si>
  <si>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</si>
  <si>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</si>
  <si>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</si>
  <si>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</si>
  <si>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</si>
  <si>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</si>
  <si>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</si>
  <si>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</si>
  <si>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</si>
  <si>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</si>
  <si>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</si>
  <si>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</si>
  <si>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</si>
  <si>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</si>
  <si>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</si>
  <si>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</si>
  <si>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</si>
  <si>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</si>
  <si>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</si>
  <si>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</si>
  <si>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</si>
  <si>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</si>
  <si>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</si>
  <si>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</si>
  <si>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</si>
  <si>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</si>
  <si>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</si>
  <si>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</si>
  <si>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</si>
  <si>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</si>
  <si>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</si>
  <si>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</si>
  <si>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</si>
  <si>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</si>
  <si>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</si>
  <si>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</si>
  <si>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</si>
  <si>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</si>
  <si>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</si>
  <si>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</si>
  <si>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</si>
  <si>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</si>
  <si>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</si>
  <si>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</si>
  <si>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</si>
  <si>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</si>
  <si>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</si>
  <si>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</si>
  <si>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</si>
  <si>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</si>
  <si>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</si>
  <si>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</si>
  <si>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</si>
  <si>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</si>
  <si>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</si>
  <si>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</si>
  <si>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</si>
  <si>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</si>
  <si>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</si>
  <si>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</si>
  <si>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</si>
  <si>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</si>
  <si>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</si>
  <si>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</si>
  <si>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</si>
  <si>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</si>
  <si>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</si>
  <si>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</si>
  <si>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</si>
  <si>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</si>
  <si>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</si>
  <si>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</si>
  <si>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</si>
  <si>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</si>
  <si>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</si>
  <si>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</si>
  <si>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</si>
  <si>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</si>
  <si>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</si>
  <si>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</si>
  <si>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</si>
  <si>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</si>
  <si>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</si>
  <si>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</si>
  <si>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</si>
  <si>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</si>
  <si>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</si>
  <si>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</si>
  <si>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</si>
  <si>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</si>
  <si>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</si>
  <si>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</si>
  <si>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</si>
  <si>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</si>
  <si>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</si>
  <si>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</si>
  <si>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</si>
  <si>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</si>
  <si>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</si>
  <si>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</si>
  <si>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</si>
  <si>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</si>
  <si>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</si>
  <si>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</si>
  <si>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</si>
  <si>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</si>
  <si>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</si>
  <si>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</si>
  <si>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</si>
  <si>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</si>
  <si>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</si>
  <si>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</si>
  <si>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</si>
  <si>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</si>
  <si>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</si>
  <si>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</si>
  <si>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</si>
  <si>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</si>
  <si>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</si>
  <si>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</si>
  <si>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</si>
  <si>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</si>
  <si>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</si>
  <si>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</si>
  <si>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</si>
  <si>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</si>
  <si>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</si>
  <si>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</si>
  <si>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</si>
  <si>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</si>
  <si>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</si>
  <si>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</si>
  <si>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</si>
  <si>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</si>
  <si>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</si>
  <si>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</si>
  <si>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</si>
  <si>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</si>
  <si>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</si>
  <si>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</si>
  <si>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</si>
  <si>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</si>
  <si>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</si>
  <si>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</si>
  <si>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</si>
  <si>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</si>
  <si>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</si>
  <si>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</si>
  <si>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</si>
  <si>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</si>
  <si>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</si>
  <si>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</si>
  <si>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</si>
  <si>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</si>
  <si>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</si>
  <si>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</si>
  <si>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</si>
  <si>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</si>
  <si>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</si>
  <si>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</si>
  <si>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</si>
  <si>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</si>
  <si>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</si>
  <si>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</si>
  <si>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</si>
  <si>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</si>
  <si>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</si>
  <si>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</si>
  <si>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</si>
  <si>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</si>
  <si>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</si>
  <si>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</si>
  <si>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</si>
  <si>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</si>
  <si>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</si>
  <si>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</si>
  <si>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</si>
  <si>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</si>
  <si>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</si>
  <si>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</si>
  <si>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</si>
  <si>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</si>
  <si>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</si>
  <si>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</si>
  <si>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</si>
  <si>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</si>
  <si>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</si>
  <si>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</si>
  <si>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</si>
  <si>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</si>
  <si>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</si>
  <si>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</si>
  <si>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</si>
  <si>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</si>
  <si>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</si>
  <si>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</si>
  <si>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</si>
  <si>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</si>
  <si>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</si>
  <si>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</si>
  <si>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</si>
  <si>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</si>
  <si>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</si>
  <si>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</si>
  <si>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</si>
  <si>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</si>
  <si>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</si>
  <si>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</si>
  <si>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</si>
  <si>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</si>
  <si>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</si>
  <si>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</si>
  <si>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</si>
  <si>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</si>
  <si>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</si>
  <si>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</si>
  <si>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</si>
  <si>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</si>
  <si>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</si>
  <si>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</si>
  <si>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</si>
  <si>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</si>
  <si>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</si>
  <si>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</si>
  <si>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</si>
  <si>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</si>
  <si>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</si>
  <si>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</si>
  <si>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</si>
  <si>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</si>
  <si>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</si>
  <si>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</si>
  <si>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</si>
  <si>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</si>
  <si>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</si>
  <si>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</si>
  <si>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</si>
  <si>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</si>
  <si>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</si>
  <si>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</si>
  <si>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</si>
  <si>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</si>
  <si>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</si>
  <si>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</si>
  <si>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</si>
  <si>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</si>
  <si>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</si>
  <si>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</si>
  <si>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</si>
  <si>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</si>
  <si>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</si>
  <si>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</si>
  <si>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</si>
  <si>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</si>
  <si>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</si>
  <si>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</si>
  <si>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</si>
  <si>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</si>
  <si>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</si>
  <si>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</si>
  <si>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</si>
  <si>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</si>
  <si>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</si>
  <si>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</si>
  <si>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</si>
  <si>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</si>
  <si>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</si>
  <si>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</si>
  <si>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</si>
  <si>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</si>
  <si>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</si>
  <si>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</si>
  <si>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</si>
  <si>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</si>
  <si>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</si>
  <si>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</si>
  <si>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</si>
  <si>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</si>
  <si>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</si>
  <si>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</si>
  <si>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</si>
  <si>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</si>
  <si>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</si>
  <si>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</si>
  <si>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</si>
  <si>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</si>
  <si>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</si>
  <si>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</si>
  <si>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</si>
  <si>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</si>
  <si>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</si>
  <si>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</si>
  <si>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</si>
  <si>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</si>
  <si>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</si>
  <si>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</si>
  <si>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</si>
  <si>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</si>
  <si>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</si>
  <si>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</si>
  <si>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</si>
  <si>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</si>
  <si>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</si>
  <si>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</si>
  <si>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</si>
  <si>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</si>
  <si>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</si>
  <si>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</si>
  <si>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</si>
  <si>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</si>
  <si>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</si>
  <si>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</si>
  <si>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</si>
  <si>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</si>
  <si>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</si>
  <si>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</si>
  <si>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</si>
  <si>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</si>
  <si>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</si>
  <si>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</si>
  <si>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</si>
  <si>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</si>
  <si>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</si>
  <si>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</si>
  <si>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</si>
  <si>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</si>
  <si>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</si>
  <si>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</si>
  <si>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</si>
  <si>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</si>
  <si>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</si>
  <si>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</si>
  <si>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</si>
  <si>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</si>
  <si>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</si>
  <si>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</si>
  <si>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</si>
  <si>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</si>
  <si>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</si>
  <si>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</si>
  <si>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</si>
  <si>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</si>
  <si>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</si>
  <si>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</si>
  <si>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</si>
  <si>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</si>
  <si>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</si>
  <si>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</si>
  <si>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</si>
  <si>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</si>
  <si>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</si>
  <si>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</si>
  <si>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</si>
  <si>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</si>
  <si>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</si>
  <si>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</si>
  <si>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</si>
  <si>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</si>
  <si>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</si>
  <si>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</si>
  <si>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</si>
  <si>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</si>
  <si>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</si>
  <si>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</si>
  <si>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</si>
  <si>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</si>
  <si>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</si>
  <si>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</si>
  <si>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</si>
  <si>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</si>
  <si>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</si>
  <si>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</si>
  <si>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</si>
  <si>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</si>
  <si>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</si>
  <si>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</si>
  <si>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</si>
  <si>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</si>
  <si>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</si>
  <si>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</si>
  <si>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</si>
  <si>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</si>
  <si>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</si>
  <si>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</si>
  <si>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</si>
  <si>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</si>
  <si>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</si>
  <si>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</si>
  <si>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</si>
  <si>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</si>
  <si>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</si>
  <si>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</si>
  <si>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</si>
  <si>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</si>
  <si>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</si>
  <si>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</si>
  <si>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</si>
  <si>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</si>
  <si>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</si>
  <si>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</si>
  <si>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</si>
  <si>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</si>
  <si>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</si>
  <si>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</si>
  <si>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</si>
  <si>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</si>
  <si>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</si>
  <si>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</si>
  <si>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</si>
  <si>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</si>
  <si>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</si>
  <si>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</si>
  <si>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</si>
  <si>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</si>
  <si>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</si>
  <si>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</si>
  <si>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</si>
  <si>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</si>
  <si>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</si>
  <si>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</si>
  <si>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</si>
  <si>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</si>
  <si>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</si>
  <si>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</si>
  <si>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</si>
  <si>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</si>
  <si>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</si>
  <si>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</si>
  <si>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</si>
  <si>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</si>
  <si>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</si>
  <si>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</si>
  <si>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</si>
  <si>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</si>
  <si>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</si>
  <si>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</si>
  <si>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</si>
  <si>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</si>
  <si>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</si>
  <si>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</si>
  <si>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</si>
  <si>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</si>
  <si>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</si>
  <si>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</si>
  <si>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</si>
  <si>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</si>
  <si>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</si>
  <si>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</si>
  <si>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</si>
  <si>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</si>
  <si>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</si>
  <si>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</si>
  <si>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</si>
  <si>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</si>
  <si>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</si>
  <si>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</si>
  <si>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</si>
  <si>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</si>
  <si>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</si>
  <si>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</si>
  <si>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</si>
  <si>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</si>
  <si>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</si>
  <si>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</si>
  <si>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</si>
  <si>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</si>
  <si>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</si>
  <si>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</si>
  <si>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</si>
  <si>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</si>
  <si>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</si>
  <si>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</si>
  <si>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</si>
  <si>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</si>
  <si>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</si>
  <si>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</si>
  <si>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</si>
  <si>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</si>
  <si>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</si>
  <si>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</si>
  <si>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</si>
  <si>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</si>
  <si>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</si>
  <si>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</si>
  <si>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</si>
  <si>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</si>
  <si>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</si>
  <si>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</si>
  <si>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</si>
  <si>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</si>
  <si>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</si>
  <si>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</si>
  <si>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</si>
  <si>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</si>
  <si>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</si>
  <si>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</si>
  <si>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</si>
  <si>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</si>
  <si>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</si>
  <si>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</si>
  <si>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</si>
  <si>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</si>
  <si>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</si>
  <si>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</si>
  <si>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</si>
  <si>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</si>
  <si>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</si>
  <si>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</si>
  <si>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</si>
  <si>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</si>
  <si>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</si>
  <si>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</si>
  <si>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</si>
  <si>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</si>
  <si>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</si>
  <si>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</si>
  <si>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</si>
  <si>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</si>
  <si>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</si>
  <si>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</si>
  <si>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</si>
  <si>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</si>
  <si>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</si>
  <si>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</si>
  <si>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</si>
  <si>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</si>
  <si>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</si>
  <si>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</si>
  <si>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</si>
  <si>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</si>
  <si>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</si>
  <si>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</si>
  <si>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</si>
  <si>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</si>
  <si>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</si>
  <si>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</si>
  <si>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</si>
  <si>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</si>
  <si>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</si>
  <si>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</si>
  <si>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</si>
  <si>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</si>
  <si>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</si>
  <si>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</si>
  <si>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</si>
  <si>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</si>
  <si>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</si>
  <si>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</si>
  <si>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</si>
  <si>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</si>
  <si>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</si>
  <si>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</si>
  <si>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</si>
  <si>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</si>
  <si>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</si>
  <si>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</si>
  <si>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</si>
  <si>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</si>
  <si>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</si>
  <si>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</si>
  <si>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</si>
  <si>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</si>
  <si>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</si>
  <si>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</si>
  <si>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</si>
  <si>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</si>
  <si>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</si>
  <si>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</si>
  <si>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</si>
  <si>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</si>
  <si>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</si>
  <si>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</si>
  <si>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</si>
  <si>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</si>
  <si>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</si>
  <si>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</si>
  <si>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</si>
  <si>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</si>
  <si>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</si>
  <si>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</si>
  <si>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</si>
  <si>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</si>
  <si>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</si>
  <si>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</si>
  <si>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</si>
  <si>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</si>
  <si>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</si>
  <si>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</si>
  <si>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</si>
  <si>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</si>
  <si>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</si>
  <si>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</si>
  <si>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</si>
  <si>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</si>
  <si>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</si>
  <si>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</si>
  <si>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</si>
  <si>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</si>
  <si>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</si>
  <si>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</si>
  <si>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</si>
  <si>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</si>
  <si>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</si>
  <si>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</si>
  <si>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</si>
  <si>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</si>
  <si>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</si>
  <si>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</si>
  <si>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</si>
  <si>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</si>
  <si>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</si>
  <si>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</si>
  <si>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</si>
  <si>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</si>
  <si>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</si>
  <si>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</si>
  <si>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</si>
  <si>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</si>
  <si>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</si>
  <si>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</si>
  <si>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</si>
  <si>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</si>
  <si>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</si>
  <si>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</si>
  <si>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</si>
  <si>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</si>
  <si>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</si>
  <si>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</si>
  <si>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</si>
  <si>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</si>
  <si>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</si>
  <si>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</si>
  <si>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</si>
  <si>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</si>
  <si>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</si>
  <si>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</si>
  <si>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</si>
  <si>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</si>
  <si>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</si>
  <si>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</si>
  <si>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</si>
  <si>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</si>
  <si>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</si>
  <si>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</si>
  <si>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</si>
  <si>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</si>
  <si>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</si>
  <si>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</si>
  <si>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</si>
  <si>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</si>
  <si>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</si>
  <si>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</si>
  <si>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</si>
  <si>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</si>
  <si>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</si>
  <si>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</si>
  <si>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</si>
  <si>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</si>
  <si>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</si>
  <si>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</si>
  <si>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</si>
  <si>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</si>
  <si>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</si>
  <si>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</si>
  <si>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</si>
  <si>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</si>
  <si>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</si>
  <si>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</si>
  <si>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</si>
  <si>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</si>
  <si>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</si>
  <si>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</si>
  <si>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</si>
  <si>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</si>
  <si>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</si>
  <si>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</si>
  <si>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</si>
  <si>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</si>
  <si>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</si>
  <si>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</si>
  <si>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</si>
  <si>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</si>
  <si>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</si>
  <si>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</si>
  <si>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</si>
  <si>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</si>
  <si>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</si>
  <si>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</si>
  <si>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</si>
  <si>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</si>
  <si>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</si>
  <si>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</si>
  <si>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</si>
  <si>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</si>
  <si>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</si>
  <si>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</si>
  <si>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</si>
  <si>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</si>
  <si>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</si>
  <si>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</si>
  <si>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</si>
  <si>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</si>
  <si>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</si>
  <si>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</si>
  <si>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</si>
  <si>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</si>
  <si>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</si>
  <si>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</si>
  <si>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</si>
  <si>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</si>
  <si>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</si>
  <si>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</si>
  <si>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</si>
  <si>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</si>
  <si>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</si>
  <si>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</si>
  <si>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</si>
  <si>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</si>
  <si>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</si>
  <si>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</si>
  <si>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</si>
  <si>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</si>
  <si>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</si>
  <si>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</si>
  <si>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</si>
  <si>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</si>
  <si>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</si>
  <si>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</si>
  <si>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</si>
  <si>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</si>
  <si>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</si>
  <si>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</si>
  <si>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</si>
  <si>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</si>
  <si>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</si>
  <si>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</si>
  <si>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</si>
  <si>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</si>
  <si>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</si>
  <si>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</si>
  <si>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</si>
  <si>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</si>
  <si>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</si>
  <si>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</si>
  <si>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</si>
  <si>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</si>
  <si>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</si>
  <si>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</si>
  <si>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</si>
  <si>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</si>
  <si>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</si>
  <si>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</si>
  <si>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</si>
  <si>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</si>
  <si>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</si>
  <si>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</si>
  <si>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</si>
  <si>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</si>
  <si>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</si>
  <si>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</si>
  <si>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</si>
  <si>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</si>
  <si>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</si>
  <si>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</si>
  <si>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</si>
  <si>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</si>
  <si>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</si>
  <si>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</si>
  <si>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</si>
  <si>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</si>
  <si>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</si>
  <si>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</si>
  <si>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</si>
  <si>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</si>
  <si>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</si>
  <si>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</si>
  <si>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</si>
  <si>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</si>
  <si>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</si>
  <si>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</si>
  <si>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</si>
  <si>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</si>
  <si>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</si>
  <si>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</si>
  <si>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</si>
  <si>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</si>
  <si>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</si>
  <si>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</si>
  <si>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</si>
  <si>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</si>
  <si>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</si>
  <si>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</si>
  <si>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</si>
  <si>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</si>
  <si>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</si>
  <si>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</si>
  <si>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</si>
  <si>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</si>
  <si>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</si>
  <si>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</si>
  <si>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</si>
  <si>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</si>
  <si>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</si>
  <si>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</si>
  <si>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</si>
  <si>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</si>
  <si>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</si>
  <si>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</si>
  <si>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</si>
  <si>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</si>
  <si>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</si>
  <si>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</si>
  <si>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</si>
  <si>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</si>
  <si>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</si>
  <si>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</si>
  <si>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</si>
  <si>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</si>
  <si>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</si>
  <si>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</si>
  <si>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</si>
  <si>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</si>
  <si>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</si>
  <si>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</si>
  <si>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</si>
  <si>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</si>
  <si>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</si>
  <si>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</si>
  <si>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</si>
  <si>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</si>
  <si>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</si>
  <si>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</si>
  <si>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</si>
  <si>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</si>
  <si>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</si>
  <si>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</si>
  <si>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</si>
  <si>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</si>
  <si>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</si>
  <si>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</si>
  <si>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</si>
  <si>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</si>
  <si>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</si>
  <si>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</si>
  <si>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</si>
  <si>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</si>
  <si>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</si>
  <si>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</si>
  <si>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</si>
  <si>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</si>
  <si>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</si>
  <si>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</si>
  <si>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</si>
  <si>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</si>
  <si>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</si>
  <si>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</si>
  <si>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</si>
  <si>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</si>
  <si>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</si>
  <si>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</si>
  <si>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</si>
  <si>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</si>
  <si>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</si>
  <si>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</si>
  <si>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</si>
  <si>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</si>
  <si>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</si>
  <si>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</si>
  <si>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</si>
  <si>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</si>
  <si>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</si>
  <si>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</si>
  <si>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</si>
  <si>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</si>
  <si>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</si>
  <si>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</si>
  <si>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</si>
  <si>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</si>
  <si>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</si>
  <si>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</si>
  <si>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</si>
  <si>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</si>
  <si>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</si>
  <si>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</si>
  <si>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</si>
  <si>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</si>
  <si>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</si>
  <si>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</si>
  <si>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</si>
  <si>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</si>
  <si>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</si>
  <si>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</si>
  <si>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</si>
  <si>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</si>
  <si>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</si>
  <si>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</si>
  <si>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</si>
  <si>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</si>
  <si>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</si>
  <si>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</si>
  <si>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</si>
  <si>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</si>
  <si>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</si>
  <si>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</si>
  <si>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</si>
  <si>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</si>
  <si>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</si>
  <si>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</si>
  <si>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</si>
  <si>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</si>
  <si>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</si>
  <si>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</si>
  <si>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</si>
  <si>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</si>
  <si>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</si>
  <si>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</si>
  <si>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</si>
  <si>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</si>
  <si>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</si>
  <si>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</si>
  <si>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</si>
  <si>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</si>
  <si>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</si>
  <si>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</si>
  <si>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</si>
  <si>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</si>
  <si>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</si>
  <si>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</si>
  <si>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</si>
  <si>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</si>
  <si>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</si>
  <si>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</si>
  <si>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</si>
  <si>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</si>
  <si>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</si>
  <si>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</si>
  <si>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</si>
  <si>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</si>
  <si>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</si>
  <si>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</si>
  <si>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</si>
  <si>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</si>
  <si>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</si>
  <si>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</si>
  <si>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</si>
  <si>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</si>
  <si>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</si>
  <si>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</si>
  <si>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</si>
  <si>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</si>
  <si>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</si>
  <si>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</si>
  <si>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</si>
  <si>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</si>
  <si>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</si>
  <si>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</si>
  <si>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</si>
  <si>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</si>
  <si>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</si>
  <si>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</si>
  <si>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</si>
  <si>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</si>
  <si>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</si>
  <si>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</si>
  <si>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</si>
  <si>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</si>
  <si>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</si>
  <si>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</si>
  <si>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</si>
  <si>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</si>
  <si>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</si>
  <si>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</si>
  <si>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</si>
  <si>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</si>
  <si>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</si>
  <si>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</si>
  <si>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</si>
  <si>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</si>
  <si>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</si>
  <si>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</si>
  <si>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</si>
  <si>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</si>
  <si>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</si>
  <si>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</si>
  <si>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</si>
  <si>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</si>
  <si>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</si>
  <si>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</si>
  <si>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</si>
  <si>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</si>
  <si>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</si>
  <si>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</si>
  <si>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</si>
  <si>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</si>
  <si>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</si>
  <si>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</si>
  <si>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</si>
  <si>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</si>
  <si>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</si>
  <si>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</si>
  <si>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</si>
  <si>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</si>
  <si>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</si>
  <si>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</si>
  <si>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</si>
  <si>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</si>
  <si>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</si>
  <si>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</si>
  <si>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</si>
  <si>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</si>
  <si>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</si>
  <si>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</si>
  <si>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</si>
  <si>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</si>
  <si>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</si>
  <si>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</si>
  <si>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</si>
  <si>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</si>
  <si>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</si>
  <si>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</si>
  <si>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</si>
  <si>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</si>
  <si>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</si>
  <si>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</si>
  <si>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</si>
  <si>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</si>
  <si>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</si>
  <si>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</si>
  <si>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</si>
  <si>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</si>
  <si>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</si>
  <si>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</si>
  <si>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</si>
  <si>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</si>
  <si>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</si>
  <si>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</si>
  <si>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</si>
  <si>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</si>
  <si>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</si>
  <si>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</si>
  <si>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</si>
  <si>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</si>
  <si>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</si>
  <si>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</si>
  <si>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</si>
  <si>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</si>
  <si>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</si>
  <si>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</si>
  <si>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</si>
  <si>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</si>
  <si>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</si>
  <si>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</si>
  <si>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</si>
  <si>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</si>
  <si>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</si>
  <si>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</si>
  <si>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</si>
  <si>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</si>
  <si>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</si>
  <si>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</si>
  <si>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</si>
  <si>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</si>
  <si>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</si>
  <si>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</si>
  <si>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</si>
  <si>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</si>
  <si>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</si>
  <si>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</si>
  <si>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</si>
  <si>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</si>
  <si>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</si>
  <si>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</si>
  <si>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</si>
  <si>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</si>
  <si>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</si>
  <si>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</si>
  <si>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</si>
  <si>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</si>
  <si>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</si>
  <si>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</si>
  <si>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</si>
  <si>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</si>
  <si>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</si>
  <si>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</si>
  <si>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</si>
  <si>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</si>
  <si>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</si>
  <si>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</si>
  <si>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</si>
  <si>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</si>
  <si>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</si>
  <si>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</si>
  <si>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</si>
  <si>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</si>
  <si>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</si>
  <si>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</si>
  <si>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</si>
  <si>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</si>
  <si>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</si>
  <si>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</si>
  <si>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</si>
  <si>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</si>
  <si>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</si>
  <si>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</si>
  <si>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</si>
  <si>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</si>
  <si>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</si>
  <si>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</si>
  <si>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</si>
  <si>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</si>
  <si>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</si>
  <si>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</si>
  <si>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</si>
  <si>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</si>
  <si>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</si>
  <si>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</si>
  <si>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</si>
  <si>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</si>
  <si>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</si>
  <si>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</si>
  <si>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</si>
  <si>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</si>
  <si>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</si>
  <si>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</si>
  <si>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</si>
  <si>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</si>
  <si>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</si>
  <si>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</si>
  <si>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</si>
  <si>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</si>
  <si>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</si>
  <si>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</si>
  <si>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</si>
  <si>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</si>
  <si>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</si>
  <si>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</si>
  <si>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</si>
  <si>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</si>
  <si>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</si>
  <si>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</si>
  <si>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</si>
  <si>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</si>
  <si>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</si>
  <si>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</si>
  <si>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</si>
  <si>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</si>
  <si>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</si>
  <si>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</si>
  <si>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</si>
  <si>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</si>
  <si>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</si>
  <si>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</si>
  <si>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</si>
  <si>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</si>
  <si>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</si>
  <si>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</si>
  <si>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</si>
  <si>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</si>
  <si>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</si>
  <si>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</si>
  <si>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</si>
  <si>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</si>
  <si>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</si>
  <si>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</si>
  <si>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</si>
  <si>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</si>
  <si>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</si>
  <si>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</si>
  <si>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</si>
  <si>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</si>
  <si>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</si>
  <si>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</si>
  <si>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</si>
  <si>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</si>
  <si>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</si>
  <si>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</si>
  <si>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</si>
  <si>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</si>
  <si>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</si>
  <si>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</si>
  <si>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</si>
  <si>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</si>
  <si>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</si>
  <si>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</si>
  <si>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</si>
  <si>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</si>
  <si>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</si>
  <si>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</si>
  <si>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</si>
  <si>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</si>
  <si>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</si>
  <si>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</si>
  <si>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</si>
  <si>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</si>
  <si>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</si>
  <si>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</si>
  <si>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</si>
  <si>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</si>
  <si>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</si>
  <si>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</si>
  <si>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</si>
  <si>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</si>
  <si>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</si>
  <si>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</si>
  <si>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</si>
  <si>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</si>
  <si>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</si>
  <si>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</si>
  <si>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</si>
  <si>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</si>
  <si>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</si>
  <si>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</si>
  <si>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</si>
  <si>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</si>
  <si>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</si>
  <si>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</si>
  <si>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</si>
  <si>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</si>
  <si>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</si>
  <si>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</si>
  <si>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</si>
  <si>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</si>
  <si>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</si>
  <si>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</si>
  <si>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</si>
  <si>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</si>
  <si>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</si>
  <si>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</si>
  <si>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</si>
  <si>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</si>
  <si>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</si>
  <si>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</si>
  <si>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</si>
  <si>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</si>
  <si>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</si>
  <si>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</si>
  <si>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</si>
  <si>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</si>
  <si>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</si>
  <si>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</si>
  <si>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</si>
  <si>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</si>
  <si>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</si>
  <si>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</si>
  <si>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</si>
  <si>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</si>
  <si>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</si>
  <si>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</si>
  <si>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</si>
  <si>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</si>
  <si>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</si>
  <si>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</si>
  <si>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</si>
  <si>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</si>
  <si>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</si>
  <si>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</si>
  <si>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</si>
  <si>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</si>
  <si>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</si>
  <si>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</si>
  <si>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</si>
  <si>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</si>
  <si>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</si>
  <si>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</si>
  <si>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</si>
  <si>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</si>
  <si>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</si>
  <si>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</si>
  <si>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</si>
  <si>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</si>
  <si>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</si>
  <si>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</si>
  <si>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</si>
  <si>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</si>
  <si>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</si>
  <si>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</si>
  <si>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</si>
  <si>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</si>
  <si>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</si>
  <si>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</si>
  <si>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</si>
  <si>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</si>
  <si>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</si>
  <si>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</si>
  <si>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</si>
  <si>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</si>
  <si>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</si>
  <si>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</si>
  <si>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</si>
  <si>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</si>
  <si>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</si>
  <si>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</si>
  <si>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</si>
  <si>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</si>
  <si>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</si>
  <si>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</si>
  <si>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</si>
  <si>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</si>
  <si>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</si>
  <si>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</si>
  <si>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</si>
  <si>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</si>
  <si>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</si>
  <si>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</si>
  <si>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</si>
  <si>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</si>
  <si>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</si>
  <si>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</si>
  <si>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</si>
  <si>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</si>
  <si>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</si>
  <si>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</si>
  <si>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</si>
  <si>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</si>
  <si>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</si>
  <si>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</si>
  <si>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</si>
  <si>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</si>
  <si>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</si>
  <si>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</si>
  <si>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</si>
  <si>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</si>
  <si>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</si>
  <si>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</si>
  <si>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</si>
  <si>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</si>
  <si>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</si>
  <si>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</si>
  <si>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</si>
  <si>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</si>
  <si>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</si>
  <si>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</si>
  <si>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</si>
  <si>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</si>
  <si>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</si>
  <si>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</si>
  <si>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</si>
  <si>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</si>
  <si>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</si>
  <si>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</si>
  <si>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</si>
  <si>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</si>
  <si>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</si>
  <si>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</si>
  <si>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</si>
  <si>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</si>
  <si>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</si>
  <si>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</si>
  <si>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</si>
  <si>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</si>
  <si>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</si>
  <si>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</si>
  <si>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</si>
  <si>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</si>
  <si>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</si>
  <si>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</si>
  <si>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</si>
  <si>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</si>
  <si>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</si>
  <si>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</si>
  <si>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</si>
  <si>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</si>
  <si>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</si>
  <si>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</si>
  <si>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</si>
  <si>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</si>
  <si>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</si>
  <si>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</si>
  <si>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</si>
  <si>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</si>
  <si>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</si>
  <si>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</si>
  <si>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</si>
  <si>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</si>
  <si>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</si>
  <si>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</si>
  <si>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</si>
  <si>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</si>
  <si>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</si>
  <si>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</si>
  <si>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</si>
  <si>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</si>
  <si>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</si>
  <si>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</si>
  <si>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</si>
  <si>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</si>
  <si>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</si>
  <si>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</si>
  <si>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</si>
  <si>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</si>
  <si>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</si>
  <si>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</si>
  <si>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</si>
  <si>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</si>
  <si>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</si>
  <si>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</si>
  <si>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</si>
  <si>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</si>
  <si>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</si>
  <si>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</si>
  <si>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</si>
  <si>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</si>
  <si>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</si>
  <si>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</si>
  <si>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</si>
  <si>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</si>
  <si>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</si>
  <si>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</si>
  <si>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</si>
  <si>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</si>
  <si>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</si>
  <si>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</si>
  <si>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</si>
  <si>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</si>
  <si>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</si>
  <si>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</si>
  <si>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</si>
  <si>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</si>
  <si>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</si>
  <si>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</si>
  <si>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</si>
  <si>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</si>
  <si>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</si>
  <si>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</si>
  <si>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</si>
  <si>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</si>
  <si>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</si>
  <si>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</si>
  <si>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</si>
  <si>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</si>
  <si>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</si>
  <si>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</si>
  <si>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</si>
  <si>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</si>
  <si>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</si>
  <si>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</si>
  <si>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</si>
  <si>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</si>
  <si>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</si>
  <si>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</si>
  <si>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</si>
  <si>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</si>
  <si>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</si>
  <si>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</si>
  <si>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</si>
  <si>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</si>
  <si>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</si>
  <si>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</si>
  <si>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</si>
  <si>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</si>
  <si>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</si>
  <si>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</si>
  <si>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</si>
  <si>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</si>
  <si>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</si>
  <si>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</si>
  <si>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</si>
  <si>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</si>
  <si>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</si>
  <si>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</si>
  <si>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</si>
  <si>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</si>
  <si>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</si>
  <si>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</si>
  <si>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</si>
  <si>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</si>
  <si>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</si>
  <si>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</si>
  <si>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</si>
  <si>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</si>
  <si>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</si>
  <si>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</si>
  <si>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</si>
  <si>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</si>
  <si>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</si>
  <si>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</si>
  <si>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</si>
  <si>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</si>
  <si>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</si>
  <si>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</si>
  <si>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</si>
  <si>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</si>
  <si>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</si>
  <si>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</si>
  <si>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</si>
  <si>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</si>
  <si>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</si>
  <si>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</si>
  <si>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</si>
  <si>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</si>
  <si>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</si>
  <si>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</si>
  <si>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</si>
  <si>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</si>
  <si>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</si>
  <si>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</si>
  <si>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</si>
  <si>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</si>
  <si>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</si>
  <si>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</si>
  <si>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</si>
  <si>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</si>
  <si>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</si>
  <si>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</si>
  <si>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</si>
  <si>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</si>
  <si>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</si>
  <si>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</si>
  <si>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</si>
  <si>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</si>
  <si>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</si>
  <si>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</si>
  <si>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</si>
  <si>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</si>
  <si>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</si>
  <si>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</si>
  <si>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</si>
  <si>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</si>
  <si>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</si>
  <si>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</si>
  <si>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</si>
  <si>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</si>
  <si>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</si>
  <si>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</si>
  <si>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</si>
  <si>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</si>
  <si>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</si>
  <si>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</si>
  <si>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</si>
  <si>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</si>
  <si>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</si>
  <si>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</si>
  <si>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</si>
  <si>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</si>
  <si>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</si>
  <si>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</si>
  <si>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</si>
  <si>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</si>
  <si>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</si>
  <si>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</si>
  <si>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</si>
  <si>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</si>
  <si>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</si>
  <si>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</si>
  <si>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</si>
  <si>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</si>
  <si>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</si>
  <si>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</si>
  <si>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</si>
  <si>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</si>
  <si>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</si>
  <si>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</si>
  <si>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</si>
  <si>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</si>
  <si>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</si>
  <si>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</si>
  <si>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</si>
  <si>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</si>
  <si>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</si>
  <si>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</si>
  <si>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</si>
  <si>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</si>
  <si>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</si>
  <si>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</si>
  <si>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</si>
  <si>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</si>
  <si>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</si>
  <si>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</si>
  <si>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</si>
  <si>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</si>
  <si>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</si>
  <si>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</si>
  <si>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</si>
  <si>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</si>
  <si>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</si>
  <si>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</si>
  <si>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</si>
  <si>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</si>
  <si>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</si>
  <si>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</si>
  <si>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</si>
  <si>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</si>
  <si>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</si>
  <si>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</si>
  <si>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</si>
  <si>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</si>
  <si>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</si>
  <si>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</si>
  <si>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</si>
  <si>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</si>
  <si>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</si>
  <si>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</si>
  <si>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</si>
  <si>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</si>
  <si>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</si>
  <si>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</si>
  <si>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</si>
  <si>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</si>
  <si>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</si>
  <si>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</si>
  <si>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</si>
  <si>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</si>
  <si>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</si>
  <si>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</si>
  <si>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</si>
  <si>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</si>
  <si>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</si>
  <si>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</si>
  <si>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</si>
  <si>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</si>
  <si>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</si>
  <si>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</si>
  <si>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</si>
  <si>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</si>
  <si>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</si>
  <si>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</si>
  <si>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</si>
  <si>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</si>
  <si>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</si>
  <si>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</si>
  <si>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</si>
  <si>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</si>
  <si>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</si>
  <si>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</si>
  <si>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</si>
  <si>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</si>
  <si>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</si>
  <si>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</si>
  <si>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</si>
  <si>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</si>
  <si>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</si>
  <si>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</si>
  <si>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</si>
  <si>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</si>
  <si>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</si>
  <si>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</si>
  <si>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</si>
  <si>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</si>
  <si>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</si>
  <si>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</si>
  <si>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</si>
  <si>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</si>
  <si>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</si>
  <si>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</si>
  <si>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</si>
  <si>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</si>
  <si>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</si>
  <si>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</si>
  <si>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</si>
  <si>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</si>
  <si>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</si>
  <si>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</si>
  <si>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</si>
  <si>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</si>
  <si>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</si>
  <si>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</si>
  <si>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</si>
  <si>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</si>
  <si>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</si>
  <si>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</si>
  <si>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</si>
  <si>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</si>
  <si>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</si>
  <si>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</si>
  <si>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</si>
  <si>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</si>
  <si>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</si>
  <si>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</si>
  <si>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</si>
  <si>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</si>
  <si>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</si>
  <si>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</si>
  <si>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</si>
  <si>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</si>
  <si>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</si>
  <si>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</si>
  <si>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</si>
  <si>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</si>
  <si>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</si>
  <si>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</si>
  <si>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</si>
  <si>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</si>
  <si>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</si>
  <si>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</si>
  <si>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</si>
  <si>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</si>
  <si>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</si>
  <si>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</si>
  <si>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</si>
  <si>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</si>
  <si>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</si>
  <si>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</si>
  <si>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</si>
  <si>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</si>
  <si>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</si>
  <si>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</si>
  <si>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</si>
  <si>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</si>
  <si>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</si>
  <si>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</si>
  <si>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</si>
  <si>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</si>
  <si>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</si>
  <si>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</si>
  <si>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</si>
  <si>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</si>
  <si>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</si>
  <si>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</si>
  <si>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</si>
  <si>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</si>
  <si>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</si>
  <si>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</si>
  <si>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</si>
  <si>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</si>
  <si>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</si>
  <si>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</si>
  <si>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</si>
  <si>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</si>
  <si>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</si>
  <si>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</si>
  <si>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</si>
  <si>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</si>
  <si>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</si>
  <si>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</si>
  <si>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</si>
  <si>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</si>
  <si>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</si>
  <si>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</si>
  <si>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</si>
  <si>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</si>
  <si>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</si>
  <si>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</si>
  <si>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</si>
  <si>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</si>
  <si>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</si>
  <si>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</si>
  <si>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</si>
  <si>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</si>
  <si>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</si>
  <si>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</si>
  <si>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</si>
  <si>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</si>
  <si>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</si>
  <si>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</si>
  <si>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</si>
  <si>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</si>
  <si>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</si>
  <si>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</si>
  <si>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</si>
  <si>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</si>
  <si>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</si>
  <si>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</si>
  <si>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</si>
  <si>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</si>
  <si>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</si>
  <si>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</si>
  <si>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</si>
  <si>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</si>
  <si>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</si>
  <si>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</si>
  <si>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</si>
  <si>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</si>
  <si>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</si>
  <si>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</si>
  <si>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</si>
  <si>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</si>
  <si>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</si>
  <si>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</si>
  <si>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</si>
  <si>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</si>
  <si>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</si>
  <si>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</si>
  <si>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</si>
  <si>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</si>
  <si>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</si>
  <si>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</si>
  <si>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</si>
  <si>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</si>
  <si>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</si>
  <si>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</si>
  <si>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</si>
  <si>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</si>
  <si>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</si>
  <si>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</si>
  <si>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</si>
  <si>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</si>
  <si>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</si>
  <si>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</si>
  <si>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</si>
  <si>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</si>
  <si>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</si>
  <si>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</si>
  <si>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</si>
  <si>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</si>
  <si>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</si>
  <si>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</si>
  <si>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</si>
  <si>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</si>
  <si>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</si>
  <si>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</si>
  <si>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</si>
  <si>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</si>
  <si>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</si>
  <si>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</si>
  <si>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</si>
  <si>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</si>
  <si>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</si>
  <si>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</si>
  <si>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</si>
  <si>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</si>
  <si>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</si>
  <si>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</si>
  <si>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</si>
  <si>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</si>
  <si>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</si>
  <si>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</si>
  <si>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</si>
  <si>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</si>
  <si>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</si>
  <si>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</si>
  <si>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</si>
  <si>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</si>
  <si>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</si>
  <si>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</si>
  <si>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</si>
  <si>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</si>
  <si>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</si>
  <si>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</si>
  <si>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</si>
  <si>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</si>
  <si>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</si>
  <si>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</si>
  <si>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</si>
  <si>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</si>
  <si>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</si>
  <si>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</si>
  <si>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</si>
  <si>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</si>
  <si>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</si>
  <si>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</si>
  <si>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</si>
  <si>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</si>
  <si>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</si>
  <si>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</si>
  <si>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</si>
  <si>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</si>
  <si>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</si>
  <si>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</si>
  <si>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</si>
  <si>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</si>
  <si>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</si>
  <si>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</si>
  <si>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</si>
  <si>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</si>
  <si>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</si>
  <si>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</si>
  <si>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</si>
  <si>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</si>
  <si>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</si>
  <si>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</si>
  <si>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</si>
  <si>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</si>
  <si>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</si>
  <si>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</si>
  <si>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</si>
  <si>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</si>
  <si>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</si>
  <si>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</si>
  <si>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</si>
  <si>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</si>
  <si>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</si>
  <si>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</si>
  <si>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</si>
  <si>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</si>
  <si>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</si>
  <si>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</si>
  <si>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</si>
  <si>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</si>
  <si>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</si>
  <si>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</si>
  <si>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</si>
  <si>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</si>
  <si>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</si>
  <si>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</si>
  <si>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</si>
  <si>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</si>
  <si>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</si>
  <si>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</si>
  <si>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</si>
  <si>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</si>
  <si>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</si>
  <si>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</si>
  <si>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</si>
  <si>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</si>
  <si>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</si>
  <si>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</si>
  <si>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</si>
  <si>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</si>
  <si>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</si>
  <si>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</si>
  <si>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</si>
  <si>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</si>
  <si>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</si>
  <si>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</si>
  <si>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</si>
  <si>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</si>
  <si>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</si>
  <si>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</si>
  <si>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</si>
  <si>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</si>
  <si>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</si>
  <si>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</si>
  <si>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</si>
  <si>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</si>
  <si>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</si>
  <si>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</si>
  <si>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</si>
  <si>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</si>
  <si>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</si>
  <si>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</si>
  <si>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</si>
  <si>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</si>
  <si>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</si>
  <si>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</si>
  <si>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</si>
  <si>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</si>
  <si>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</si>
  <si>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</si>
  <si>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</si>
  <si>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</si>
  <si>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</si>
  <si>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</si>
  <si>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</si>
  <si>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</si>
  <si>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</si>
  <si>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</si>
  <si>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</si>
  <si>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</si>
  <si>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</si>
  <si>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</si>
  <si>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</si>
  <si>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</si>
  <si>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</si>
  <si>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</si>
  <si>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</si>
  <si>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</si>
  <si>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</si>
  <si>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</si>
  <si>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</si>
  <si>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</si>
  <si>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</si>
  <si>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</si>
  <si>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</si>
  <si>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</si>
  <si>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</si>
  <si>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</si>
  <si>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</si>
  <si>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</si>
  <si>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</si>
  <si>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</si>
  <si>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</si>
  <si>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</si>
  <si>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</si>
  <si>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</si>
  <si>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</si>
  <si>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</si>
  <si>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</si>
  <si>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</si>
  <si>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</si>
  <si>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</si>
  <si>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</si>
  <si>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</si>
  <si>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</si>
  <si>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</si>
  <si>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</si>
  <si>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</si>
  <si>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</si>
  <si>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</si>
  <si>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</si>
  <si>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</si>
  <si>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</si>
  <si>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</si>
  <si>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</si>
  <si>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</si>
  <si>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</si>
  <si>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</si>
  <si>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</si>
  <si>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</si>
  <si>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</si>
  <si>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</si>
  <si>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</si>
  <si>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</si>
  <si>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</si>
  <si>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</si>
  <si>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</si>
  <si>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</si>
  <si>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</si>
  <si>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</si>
  <si>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</si>
  <si>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</si>
  <si>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</si>
  <si>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</si>
  <si>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</si>
  <si>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</si>
  <si>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</si>
  <si>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</si>
  <si>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</si>
  <si>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</si>
  <si>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</si>
  <si>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</si>
  <si>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</si>
  <si>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</si>
  <si>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</si>
  <si>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</si>
  <si>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</si>
  <si>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</si>
  <si>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</si>
  <si>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</si>
  <si>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</si>
  <si>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</si>
  <si>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</si>
  <si>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</si>
  <si>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</si>
  <si>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</si>
  <si>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</si>
  <si>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</si>
  <si>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</si>
  <si>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</si>
  <si>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</si>
  <si>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</si>
  <si>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</si>
  <si>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</si>
  <si>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</si>
  <si>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</si>
  <si>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</si>
  <si>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</si>
  <si>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</si>
  <si>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</si>
  <si>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</si>
  <si>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</si>
  <si>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</si>
  <si>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</si>
  <si>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</si>
  <si>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</si>
  <si>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</si>
  <si>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</si>
  <si>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</si>
  <si>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</si>
  <si>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</si>
  <si>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</si>
  <si>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</si>
  <si>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</si>
  <si>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</si>
  <si>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</si>
  <si>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</si>
  <si>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</si>
  <si>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</si>
  <si>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</si>
  <si>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</si>
  <si>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</si>
  <si>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</si>
  <si>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</si>
  <si>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</si>
  <si>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</si>
  <si>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</si>
  <si>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</si>
  <si>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</si>
  <si>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</si>
  <si>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</si>
  <si>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</si>
  <si>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</si>
  <si>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</si>
  <si>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</si>
  <si>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</si>
  <si>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</si>
  <si>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</si>
  <si>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</si>
  <si>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</si>
  <si>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</si>
  <si>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</si>
  <si>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</si>
  <si>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</si>
  <si>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</si>
  <si>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</si>
  <si>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</si>
  <si>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</si>
  <si>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</si>
  <si>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</si>
  <si>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</si>
  <si>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</si>
  <si>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</si>
  <si>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</si>
  <si>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</si>
  <si>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</si>
  <si>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</si>
  <si>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</si>
  <si>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</si>
  <si>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</si>
  <si>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</si>
  <si>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</si>
  <si>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</si>
  <si>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</si>
  <si>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</si>
  <si>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</si>
  <si>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</si>
  <si>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</si>
  <si>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</si>
  <si>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</si>
  <si>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</si>
  <si>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</si>
  <si>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</si>
  <si>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</si>
  <si>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</si>
  <si>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</si>
  <si>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</si>
  <si>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</si>
  <si>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</si>
  <si>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</si>
  <si>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</si>
  <si>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</si>
  <si>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</si>
  <si>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</si>
  <si>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</si>
  <si>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</si>
  <si>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</si>
  <si>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</si>
  <si>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</si>
  <si>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</si>
  <si>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</si>
  <si>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</si>
  <si>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</si>
  <si>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</si>
  <si>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</si>
  <si>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</si>
  <si>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</si>
  <si>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</si>
  <si>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</si>
  <si>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</si>
  <si>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</si>
  <si>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</si>
  <si>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</si>
  <si>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</si>
  <si>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</si>
  <si>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</si>
  <si>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</si>
  <si>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</si>
  <si>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</si>
  <si>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</si>
  <si>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</si>
  <si>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</si>
  <si>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</si>
  <si>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</si>
  <si>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</si>
  <si>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</si>
  <si>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</si>
  <si>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</si>
  <si>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</si>
  <si>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</si>
  <si>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</si>
  <si>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</si>
  <si>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</si>
  <si>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</si>
  <si>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</si>
  <si>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</si>
  <si>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</si>
  <si>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</si>
  <si>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</si>
  <si>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</si>
  <si>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</si>
  <si>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</si>
  <si>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</si>
  <si>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</si>
  <si>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</si>
  <si>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</si>
  <si>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</si>
  <si>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</si>
  <si>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</si>
  <si>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</si>
  <si>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</si>
  <si>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</si>
  <si>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</si>
  <si>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</si>
  <si>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</si>
  <si>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</si>
  <si>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</si>
  <si>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</si>
  <si>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</si>
  <si>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</si>
  <si>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</si>
  <si>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</si>
  <si>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</si>
  <si>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</si>
  <si>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</si>
  <si>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</si>
  <si>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</si>
  <si>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</si>
  <si>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</si>
  <si>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</si>
  <si>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</si>
  <si>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</si>
  <si>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</si>
  <si>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</si>
  <si>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</si>
  <si>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</si>
  <si>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</si>
  <si>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</si>
  <si>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</si>
  <si>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</si>
  <si>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</si>
  <si>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</si>
  <si>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</si>
  <si>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</si>
  <si>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</si>
  <si>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</si>
  <si>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</si>
  <si>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</si>
  <si>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</si>
  <si>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</si>
  <si>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</si>
  <si>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</si>
  <si>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</si>
  <si>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</si>
  <si>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</si>
  <si>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</si>
  <si>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</si>
  <si>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</si>
  <si>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</si>
  <si>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</si>
  <si>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</si>
  <si>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</si>
  <si>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</si>
  <si>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</si>
  <si>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</si>
  <si>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</si>
  <si>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</si>
  <si>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</si>
  <si>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</si>
  <si>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</si>
  <si>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</si>
  <si>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</si>
  <si>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</si>
  <si>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</si>
  <si>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</si>
  <si>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</si>
  <si>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</si>
  <si>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</si>
  <si>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</si>
  <si>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</si>
  <si>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</si>
  <si>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</si>
  <si>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</si>
  <si>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</si>
  <si>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</si>
  <si>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</si>
  <si>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</si>
  <si>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</si>
  <si>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</si>
  <si>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</si>
  <si>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</si>
  <si>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</si>
  <si>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</si>
  <si>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</si>
  <si>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</si>
  <si>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</si>
  <si>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</si>
  <si>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</si>
  <si>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</si>
  <si>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</si>
  <si>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</si>
  <si>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</si>
  <si>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</si>
  <si>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</si>
  <si>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</si>
  <si>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</si>
  <si>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</si>
  <si>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</si>
  <si>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</si>
  <si>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</si>
  <si>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</si>
  <si>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</si>
  <si>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</si>
  <si>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</si>
  <si>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</si>
  <si>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</si>
  <si>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</si>
  <si>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</si>
  <si>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</si>
  <si>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</si>
  <si>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</si>
  <si>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</si>
  <si>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</si>
  <si>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</si>
  <si>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</si>
  <si>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</si>
  <si>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</si>
  <si>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</si>
  <si>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</si>
  <si>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</si>
  <si>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</si>
  <si>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</si>
  <si>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</si>
  <si>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</si>
  <si>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</si>
  <si>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</si>
  <si>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</si>
  <si>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</si>
  <si>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</si>
  <si>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</si>
  <si>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</si>
  <si>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</si>
  <si>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</si>
  <si>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</si>
  <si>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</si>
  <si>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</si>
  <si>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</si>
  <si>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</si>
  <si>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</si>
  <si>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</si>
  <si>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</si>
  <si>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</si>
  <si>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</si>
  <si>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</si>
  <si>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</si>
  <si>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</si>
  <si>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</si>
  <si>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</si>
  <si>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</si>
  <si>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</si>
  <si>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</si>
  <si>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</si>
  <si>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</si>
  <si>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</si>
  <si>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</si>
  <si>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</si>
  <si>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</si>
  <si>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</si>
  <si>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</si>
  <si>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</si>
  <si>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</si>
  <si>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</si>
  <si>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</si>
  <si>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</si>
  <si>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</si>
  <si>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</si>
  <si>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</si>
  <si>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</si>
  <si>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</si>
  <si>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</si>
  <si>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</si>
  <si>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</si>
  <si>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</si>
  <si>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</si>
  <si>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</si>
  <si>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</si>
  <si>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</si>
  <si>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</si>
  <si>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</si>
  <si>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</si>
  <si>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</si>
  <si>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</si>
  <si>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</si>
  <si>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</si>
  <si>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</si>
  <si>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</si>
  <si>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</si>
  <si>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</si>
  <si>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</si>
  <si>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</si>
  <si>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</si>
  <si>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</si>
  <si>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</si>
  <si>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</si>
  <si>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</si>
  <si>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</si>
  <si>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</si>
  <si>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</si>
  <si>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</si>
  <si>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</si>
  <si>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</si>
  <si>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</si>
  <si>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</si>
  <si>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</si>
  <si>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</si>
  <si>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</si>
  <si>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</si>
  <si>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</si>
  <si>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</si>
  <si>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</si>
  <si>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</si>
  <si>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</si>
  <si>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</si>
  <si>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</si>
  <si>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</si>
  <si>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</si>
  <si>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</si>
  <si>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</si>
  <si>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</si>
  <si>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</si>
  <si>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</si>
  <si>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</si>
  <si>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</si>
  <si>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</si>
  <si>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</si>
  <si>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</si>
  <si>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</si>
  <si>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</si>
  <si>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</si>
  <si>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</si>
  <si>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</si>
  <si>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</si>
  <si>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</si>
  <si>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</si>
  <si>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</si>
  <si>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</si>
  <si>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</si>
  <si>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</si>
  <si>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</si>
  <si>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</si>
  <si>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</si>
  <si>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</si>
  <si>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</si>
  <si>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</si>
  <si>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</si>
  <si>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</si>
  <si>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</si>
  <si>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</si>
  <si>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</si>
  <si>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</si>
  <si>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</si>
  <si>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</si>
  <si>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</si>
  <si>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</si>
  <si>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</si>
  <si>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</si>
  <si>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</si>
  <si>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</si>
  <si>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</si>
  <si>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</si>
  <si>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</si>
  <si>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</si>
  <si>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</si>
  <si>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</si>
  <si>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</si>
  <si>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</si>
  <si>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</si>
  <si>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</si>
  <si>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</si>
  <si>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</si>
  <si>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</si>
  <si>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</si>
  <si>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</si>
  <si>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</si>
  <si>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</si>
  <si>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</si>
  <si>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</si>
  <si>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</si>
  <si>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</si>
  <si>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</si>
  <si>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</si>
  <si>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</si>
  <si>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</si>
  <si>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</si>
  <si>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</si>
  <si>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</si>
  <si>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</si>
  <si>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</si>
  <si>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</si>
  <si>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</si>
  <si>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</si>
  <si>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</si>
  <si>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</si>
  <si>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</si>
  <si>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</si>
  <si>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</si>
  <si>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</si>
  <si>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</si>
  <si>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</si>
  <si>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</si>
  <si>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</si>
  <si>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</si>
  <si>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</si>
  <si>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</si>
  <si>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</si>
  <si>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</si>
  <si>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</si>
  <si>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</si>
  <si>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</si>
  <si>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</si>
  <si>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</si>
  <si>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</si>
  <si>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</si>
  <si>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</si>
  <si>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</si>
  <si>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</si>
  <si>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</si>
  <si>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</si>
  <si>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</si>
  <si>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</si>
  <si>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</si>
  <si>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</si>
  <si>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</si>
  <si>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</si>
  <si>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</si>
  <si>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</si>
  <si>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</si>
  <si>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</si>
  <si>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</si>
  <si>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</si>
  <si>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</si>
  <si>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</si>
  <si>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</si>
  <si>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</si>
  <si>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</si>
  <si>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</si>
  <si>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</si>
  <si>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</si>
  <si>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</si>
  <si>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</si>
  <si>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</si>
  <si>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</si>
  <si>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</si>
  <si>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</si>
  <si>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</si>
  <si>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</si>
  <si>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</si>
  <si>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</si>
  <si>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</si>
  <si>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</si>
  <si>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</si>
  <si>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</si>
  <si>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</si>
  <si>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</si>
  <si>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</si>
  <si>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</si>
  <si>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</si>
  <si>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</si>
  <si>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</si>
  <si>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</si>
  <si>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</si>
  <si>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</si>
  <si>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</si>
  <si>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</si>
  <si>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</si>
  <si>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</si>
  <si>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</si>
  <si>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</si>
  <si>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</si>
  <si>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</si>
  <si>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</si>
  <si>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</si>
  <si>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</si>
  <si>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</si>
  <si>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</si>
  <si>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</si>
  <si>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</si>
  <si>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</si>
  <si>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</si>
  <si>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</si>
  <si>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</si>
  <si>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</si>
  <si>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</si>
  <si>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</si>
  <si>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</si>
  <si>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</si>
  <si>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</si>
  <si>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</si>
  <si>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</si>
  <si>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</si>
  <si>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</si>
  <si>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</si>
  <si>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</si>
  <si>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</si>
  <si>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</si>
  <si>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</si>
  <si>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</si>
  <si>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</si>
  <si>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</si>
  <si>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</si>
  <si>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</si>
  <si>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</si>
  <si>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</si>
  <si>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</si>
  <si>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</si>
  <si>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</si>
  <si>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</si>
  <si>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</si>
  <si>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</si>
  <si>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</si>
  <si>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</si>
  <si>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</si>
  <si>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</si>
  <si>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</si>
  <si>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</si>
  <si>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</si>
  <si>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</si>
  <si>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</si>
  <si>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</si>
  <si>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</si>
  <si>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</si>
  <si>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</si>
  <si>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</si>
  <si>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</si>
  <si>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</si>
  <si>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</si>
  <si>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</si>
  <si>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</si>
  <si>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</si>
  <si>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</si>
  <si>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</si>
  <si>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</si>
  <si>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</si>
  <si>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</si>
  <si>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</si>
  <si>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</si>
  <si>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</si>
  <si>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</si>
  <si>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</si>
  <si>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</si>
  <si>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</si>
  <si>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</si>
  <si>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</si>
  <si>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</si>
  <si>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</si>
  <si>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</si>
  <si>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</si>
  <si>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</si>
  <si>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</si>
  <si>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</si>
  <si>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</si>
  <si>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</si>
  <si>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</si>
  <si>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</si>
  <si>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</si>
  <si>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</si>
  <si>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</si>
  <si>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</si>
  <si>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</si>
  <si>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</si>
  <si>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</si>
  <si>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</si>
  <si>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</si>
  <si>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</si>
  <si>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</si>
  <si>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</si>
  <si>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</si>
  <si>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</si>
  <si>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</si>
  <si>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</si>
  <si>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</si>
  <si>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</si>
  <si>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</si>
  <si>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</si>
  <si>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</si>
  <si>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</si>
  <si>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</si>
  <si>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</si>
  <si>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</si>
  <si>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</si>
  <si>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</si>
  <si>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</si>
  <si>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</si>
  <si>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</si>
  <si>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</si>
  <si>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</si>
  <si>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</si>
  <si>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</si>
  <si>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</si>
  <si>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</si>
  <si>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</si>
  <si>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</si>
  <si>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</si>
  <si>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</si>
  <si>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</si>
  <si>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</si>
  <si>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</si>
  <si>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</si>
  <si>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</si>
  <si>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</si>
  <si>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</si>
  <si>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</si>
  <si>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</si>
  <si>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</si>
  <si>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</si>
  <si>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</si>
  <si>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</si>
  <si>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</si>
  <si>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</si>
  <si>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</si>
  <si>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</si>
  <si>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</si>
  <si>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</si>
  <si>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</si>
  <si>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</si>
  <si>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</si>
  <si>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</si>
  <si>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</si>
  <si>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</si>
  <si>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</si>
  <si>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</si>
  <si>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</si>
  <si>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</si>
  <si>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</si>
  <si>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</si>
  <si>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</si>
  <si>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</si>
  <si>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</si>
  <si>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</si>
  <si>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</si>
  <si>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</si>
  <si>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</si>
  <si>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</si>
  <si>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</si>
  <si>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</si>
  <si>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</si>
  <si>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</si>
  <si>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</si>
  <si>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</si>
  <si>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</si>
  <si>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</si>
  <si>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</si>
  <si>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</si>
  <si>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</si>
  <si>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</si>
  <si>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</si>
  <si>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</si>
  <si>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</si>
  <si>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</si>
  <si>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</si>
  <si>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</si>
  <si>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</si>
  <si>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</si>
  <si>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</si>
  <si>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</si>
  <si>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</si>
  <si>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</si>
  <si>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</si>
  <si>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</si>
  <si>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</si>
  <si>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</si>
  <si>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</si>
  <si>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</si>
  <si>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</si>
  <si>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</si>
  <si>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</si>
  <si>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</si>
  <si>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</si>
  <si>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</si>
  <si>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</si>
  <si>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</si>
  <si>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</si>
  <si>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</si>
  <si>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</si>
  <si>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</si>
  <si>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</si>
  <si>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</si>
  <si>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</si>
  <si>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</si>
  <si>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</si>
  <si>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</si>
  <si>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</si>
  <si>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</si>
  <si>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</si>
  <si>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</si>
  <si>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</si>
  <si>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</si>
  <si>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</si>
  <si>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</si>
  <si>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</si>
  <si>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</si>
  <si>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</si>
  <si>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</si>
  <si>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</si>
  <si>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</si>
  <si>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</si>
  <si>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</si>
  <si>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</si>
  <si>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</si>
  <si>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</si>
  <si>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</si>
  <si>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</si>
  <si>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</si>
  <si>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</si>
  <si>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</si>
  <si>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</si>
  <si>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</si>
  <si>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</si>
  <si>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</si>
  <si>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</si>
  <si>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</si>
  <si>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</si>
  <si>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</si>
  <si>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</si>
  <si>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</si>
  <si>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</si>
  <si>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</si>
  <si>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</si>
  <si>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</si>
  <si>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</si>
  <si>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</si>
  <si>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</si>
  <si>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</si>
  <si>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</si>
  <si>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</si>
  <si>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</si>
  <si>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</si>
  <si>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</si>
  <si>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</si>
  <si>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</si>
  <si>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</si>
  <si>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</si>
  <si>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</si>
  <si>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</si>
  <si>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</si>
  <si>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</si>
  <si>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</si>
  <si>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</si>
  <si>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</si>
  <si>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</si>
  <si>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</si>
  <si>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</si>
  <si>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</si>
  <si>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</si>
  <si>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</si>
  <si>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</si>
  <si>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</si>
  <si>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</si>
  <si>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</si>
  <si>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</si>
  <si>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</si>
  <si>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</si>
  <si>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</si>
  <si>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</si>
  <si>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</si>
  <si>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</si>
  <si>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</si>
  <si>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</si>
  <si>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</si>
  <si>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</si>
  <si>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</si>
  <si>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</si>
  <si>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</si>
  <si>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</si>
  <si>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</si>
  <si>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</si>
  <si>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</si>
  <si>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</si>
  <si>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</si>
  <si>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</si>
  <si>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</si>
  <si>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</si>
  <si>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</si>
  <si>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</si>
  <si>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</si>
  <si>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</si>
  <si>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</si>
  <si>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</si>
  <si>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</si>
  <si>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</si>
  <si>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</si>
  <si>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</si>
  <si>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</si>
  <si>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</si>
  <si>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</si>
  <si>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</si>
  <si>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</si>
  <si>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</si>
  <si>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</si>
  <si>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</si>
  <si>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</si>
  <si>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</si>
  <si>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</si>
  <si>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</si>
  <si>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</si>
  <si>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</si>
  <si>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</si>
  <si>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</si>
  <si>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</si>
  <si>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</si>
  <si>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</si>
  <si>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</si>
  <si>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</si>
  <si>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</si>
  <si>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</si>
  <si>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</si>
  <si>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</si>
  <si>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</si>
  <si>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</si>
  <si>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</si>
  <si>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</si>
  <si>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</si>
  <si>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</si>
  <si>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</si>
  <si>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</si>
  <si>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</si>
  <si>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</si>
  <si>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</si>
  <si>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</si>
  <si>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</si>
  <si>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</si>
  <si>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</si>
  <si>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</si>
  <si>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</si>
  <si>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</si>
  <si>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</si>
  <si>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</si>
  <si>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</si>
  <si>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</si>
  <si>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</si>
  <si>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</si>
  <si>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</si>
  <si>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</si>
  <si>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</si>
  <si>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</si>
  <si>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</si>
  <si>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</si>
  <si>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</si>
  <si>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</si>
  <si>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</si>
  <si>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</si>
  <si>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</si>
  <si>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</si>
  <si>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</si>
  <si>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</si>
  <si>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</si>
  <si>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</si>
  <si>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</si>
  <si>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</si>
  <si>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</si>
  <si>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</si>
  <si>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</si>
  <si>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</si>
  <si>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</si>
  <si>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</si>
  <si>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</si>
  <si>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</si>
  <si>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</si>
  <si>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</si>
  <si>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</si>
  <si>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</si>
  <si>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</si>
  <si>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</si>
  <si>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</si>
  <si>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</si>
  <si>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</si>
  <si>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</si>
  <si>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</si>
  <si>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</si>
  <si>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</si>
  <si>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</si>
  <si>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</si>
  <si>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</si>
  <si>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</si>
  <si>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</si>
  <si>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</si>
  <si>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</si>
  <si>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</si>
  <si>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</si>
  <si>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</si>
  <si>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</si>
  <si>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</si>
  <si>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</si>
  <si>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</si>
  <si>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</si>
  <si>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</si>
  <si>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</si>
  <si>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</si>
  <si>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</si>
  <si>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</si>
  <si>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</si>
  <si>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</si>
  <si>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</si>
  <si>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</si>
  <si>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</si>
  <si>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</si>
  <si>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</si>
  <si>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</si>
  <si>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</si>
  <si>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</si>
  <si>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</si>
  <si>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</si>
  <si>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</si>
  <si>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</si>
  <si>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</si>
  <si>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</si>
  <si>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</si>
  <si>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</si>
  <si>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</si>
  <si>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</si>
  <si>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</si>
  <si>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</si>
  <si>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</si>
  <si>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</si>
  <si>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</si>
  <si>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</si>
  <si>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</si>
  <si>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</si>
  <si>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</si>
  <si>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</si>
  <si>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</si>
  <si>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</si>
  <si>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</si>
  <si>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</si>
  <si>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</si>
  <si>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</si>
  <si>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</si>
  <si>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</si>
  <si>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</si>
  <si>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</si>
  <si>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</si>
  <si>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</si>
  <si>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</si>
  <si>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</si>
  <si>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</si>
  <si>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</si>
  <si>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</si>
  <si>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</si>
  <si>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</si>
  <si>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</si>
  <si>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</si>
  <si>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</si>
  <si>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</si>
  <si>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</si>
  <si>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</si>
  <si>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</si>
  <si>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</si>
  <si>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</si>
  <si>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</si>
  <si>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</si>
  <si>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</si>
  <si>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</si>
  <si>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</si>
  <si>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</si>
  <si>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</si>
  <si>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</si>
  <si>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</si>
  <si>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</si>
  <si>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</si>
  <si>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</si>
  <si>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</si>
  <si>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</si>
  <si>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</si>
  <si>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</si>
  <si>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</si>
  <si>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</si>
  <si>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</si>
  <si>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</si>
  <si>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</si>
  <si>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</si>
  <si>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</si>
  <si>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</si>
  <si>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</si>
  <si>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</si>
  <si>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</si>
  <si>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</si>
  <si>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</si>
  <si>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</si>
  <si>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</si>
  <si>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</si>
  <si>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</si>
  <si>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</si>
  <si>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</si>
  <si>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</si>
  <si>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</si>
  <si>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</si>
  <si>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</si>
  <si>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</si>
  <si>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</si>
  <si>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</si>
  <si>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</si>
  <si>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</si>
  <si>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</si>
  <si>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</si>
  <si>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</si>
  <si>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</si>
  <si>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</si>
  <si>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</si>
  <si>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</si>
  <si>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</si>
  <si>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</si>
  <si>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</si>
  <si>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</si>
  <si>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</si>
  <si>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</si>
  <si>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</si>
  <si>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</si>
  <si>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</si>
  <si>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</si>
  <si>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</si>
  <si>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</si>
  <si>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</si>
  <si>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</si>
  <si>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</si>
  <si>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</si>
  <si>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</si>
  <si>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</si>
  <si>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</si>
  <si>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</si>
  <si>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</si>
  <si>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</si>
  <si>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</si>
  <si>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</si>
  <si>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</si>
  <si>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</si>
  <si>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</si>
  <si>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</si>
  <si>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</si>
  <si>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</si>
  <si>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</si>
  <si>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</si>
  <si>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</si>
  <si>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</si>
  <si>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</si>
  <si>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</si>
  <si>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</si>
  <si>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</si>
  <si>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</si>
  <si>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</si>
  <si>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</si>
  <si>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</si>
  <si>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</si>
  <si>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</si>
  <si>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</si>
  <si>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</si>
  <si>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</si>
  <si>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</si>
  <si>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</si>
  <si>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</si>
  <si>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</si>
  <si>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</si>
  <si>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</si>
  <si>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</si>
  <si>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</si>
  <si>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</si>
  <si>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</si>
  <si>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</si>
  <si>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</si>
  <si>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</si>
  <si>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</si>
  <si>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</si>
  <si>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</si>
  <si>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</si>
  <si>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</si>
  <si>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</si>
  <si>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</si>
  <si>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</si>
  <si>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</si>
  <si>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</si>
  <si>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</si>
  <si>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</si>
  <si>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</si>
  <si>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</si>
  <si>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</si>
  <si>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</si>
  <si>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</si>
  <si>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</si>
  <si>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</si>
  <si>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</si>
  <si>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</si>
  <si>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</si>
  <si>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</si>
  <si>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</si>
  <si>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</si>
  <si>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</si>
  <si>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</si>
  <si>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</si>
  <si>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</si>
  <si>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</si>
  <si>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</si>
  <si>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</si>
  <si>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</si>
  <si>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</si>
  <si>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</si>
  <si>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</si>
  <si>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</si>
  <si>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</si>
  <si>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</si>
  <si>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</si>
  <si>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</si>
  <si>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</si>
  <si>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</si>
  <si>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</si>
  <si>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</si>
  <si>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</si>
  <si>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</si>
  <si>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</si>
  <si>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</si>
  <si>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</si>
  <si>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</si>
  <si>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</si>
  <si>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</si>
  <si>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</si>
  <si>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</si>
  <si>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</si>
  <si>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</si>
  <si>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</si>
  <si>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</si>
  <si>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</si>
  <si>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</si>
  <si>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</si>
  <si>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</si>
  <si>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</si>
  <si>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</si>
  <si>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</si>
  <si>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</si>
  <si>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</si>
  <si>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</si>
  <si>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</si>
  <si>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</si>
  <si>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</si>
  <si>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</si>
  <si>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</si>
  <si>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</si>
  <si>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</si>
  <si>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</si>
  <si>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</si>
  <si>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</si>
  <si>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</si>
  <si>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</si>
  <si>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</si>
  <si>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</si>
  <si>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</si>
  <si>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</si>
  <si>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</si>
  <si>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</si>
  <si>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</si>
  <si>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</si>
  <si>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</si>
  <si>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</si>
  <si>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</si>
  <si>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</si>
  <si>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</si>
  <si>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</si>
  <si>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</si>
  <si>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</si>
  <si>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</si>
  <si>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</si>
  <si>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</si>
  <si>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</si>
  <si>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</si>
  <si>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</si>
  <si>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</si>
  <si>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</si>
  <si>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</si>
  <si>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</si>
  <si>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</si>
  <si>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</si>
  <si>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</si>
  <si>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</si>
  <si>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</si>
  <si>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</si>
  <si>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</si>
  <si>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</si>
  <si>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</si>
  <si>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</si>
  <si>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</si>
  <si>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</si>
  <si>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</si>
  <si>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</si>
  <si>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</si>
  <si>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</si>
  <si>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</si>
  <si>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</si>
  <si>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</si>
  <si>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</si>
  <si>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</si>
  <si>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</si>
  <si>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</si>
  <si>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</si>
  <si>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</si>
  <si>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</si>
  <si>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</si>
  <si>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</si>
  <si>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</si>
  <si>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</si>
  <si>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</si>
  <si>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</si>
  <si>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</si>
  <si>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</si>
  <si>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</si>
  <si>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</si>
  <si>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</si>
  <si>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</si>
  <si>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</si>
  <si>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</si>
  <si>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</si>
  <si>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</si>
  <si>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</si>
  <si>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</si>
  <si>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</si>
  <si>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</si>
  <si>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</si>
  <si>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</si>
  <si>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</si>
  <si>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</si>
  <si>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</si>
  <si>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</si>
  <si>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</si>
  <si>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</si>
  <si>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</si>
  <si>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</si>
  <si>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</si>
  <si>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</si>
  <si>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</si>
  <si>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</si>
  <si>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</si>
  <si>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</si>
  <si>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</si>
  <si>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</si>
  <si>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</si>
  <si>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</si>
  <si>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</si>
  <si>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</si>
  <si>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</si>
  <si>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</si>
  <si>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</si>
  <si>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</si>
  <si>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</si>
  <si>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</si>
  <si>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</si>
  <si>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</si>
  <si>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</si>
  <si>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</si>
  <si>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</si>
  <si>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</si>
  <si>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</si>
  <si>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</si>
  <si>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</si>
  <si>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</si>
  <si>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</si>
  <si>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</si>
  <si>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</si>
  <si>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</si>
  <si>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</si>
  <si>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</si>
  <si>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</si>
  <si>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</si>
  <si>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</si>
  <si>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</si>
  <si>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</si>
  <si>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</si>
  <si>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</si>
  <si>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</si>
  <si>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</si>
  <si>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</si>
  <si>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</si>
  <si>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</si>
  <si>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</si>
  <si>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</si>
  <si>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</si>
  <si>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</si>
  <si>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</si>
  <si>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</si>
  <si>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</si>
  <si>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</si>
  <si>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</si>
  <si>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</si>
  <si>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</si>
  <si>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</si>
  <si>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</si>
  <si>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</si>
  <si>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</si>
  <si>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</si>
  <si>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</si>
  <si>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</si>
  <si>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</si>
  <si>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</si>
  <si>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</si>
  <si>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</si>
  <si>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</si>
  <si>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</si>
  <si>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</si>
  <si>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</si>
  <si>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</si>
  <si>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</si>
  <si>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</si>
  <si>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</si>
  <si>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</si>
  <si>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</si>
  <si>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</si>
  <si>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</si>
  <si>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</si>
  <si>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</si>
  <si>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</si>
  <si>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</si>
  <si>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</si>
  <si>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</si>
  <si>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</si>
  <si>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</si>
  <si>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</si>
  <si>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</si>
  <si>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</si>
  <si>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</si>
  <si>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</si>
  <si>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</si>
  <si>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</si>
  <si>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</si>
  <si>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</si>
  <si>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</si>
  <si>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</si>
  <si>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</si>
  <si>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</si>
  <si>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</si>
  <si>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</si>
  <si>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</si>
  <si>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</si>
  <si>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</si>
  <si>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</si>
  <si>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</si>
  <si>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</si>
  <si>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</si>
  <si>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</si>
  <si>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</si>
  <si>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</si>
  <si>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</si>
  <si>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</si>
  <si>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</si>
  <si>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</si>
  <si>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</si>
  <si>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</si>
  <si>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</si>
  <si>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</si>
  <si>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</si>
  <si>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</si>
  <si>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</si>
  <si>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</si>
  <si>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</si>
  <si>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</si>
  <si>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</si>
  <si>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</si>
  <si>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</si>
  <si>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</si>
  <si>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</si>
  <si>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</si>
  <si>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</si>
  <si>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</si>
  <si>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</si>
  <si>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</si>
  <si>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</si>
  <si>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</si>
  <si>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</si>
  <si>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</si>
  <si>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</si>
  <si>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</si>
  <si>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</si>
  <si>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</si>
  <si>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</si>
  <si>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</si>
  <si>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</si>
  <si>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</si>
  <si>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</si>
  <si>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</si>
  <si>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</si>
  <si>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</si>
  <si>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</si>
  <si>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</si>
  <si>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</si>
  <si>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</si>
  <si>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</si>
  <si>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</si>
  <si>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</si>
  <si>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</si>
  <si>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</si>
  <si>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</si>
  <si>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</si>
  <si>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</si>
  <si>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</si>
  <si>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</si>
  <si>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</si>
  <si>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</si>
  <si>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</si>
  <si>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</si>
  <si>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</si>
  <si>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</si>
  <si>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</si>
  <si>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</si>
  <si>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</si>
  <si>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</si>
  <si>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</si>
  <si>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</si>
  <si>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</si>
  <si>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</si>
  <si>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</si>
  <si>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</si>
  <si>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</si>
  <si>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</si>
  <si>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</si>
  <si>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</si>
  <si>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</si>
  <si>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</si>
  <si>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</si>
  <si>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</si>
  <si>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</si>
  <si>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</si>
  <si>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</si>
  <si>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</si>
  <si>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</si>
  <si>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</si>
  <si>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</si>
  <si>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</si>
  <si>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</si>
  <si>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</si>
  <si>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</si>
  <si>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</si>
  <si>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</si>
  <si>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</si>
  <si>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</si>
  <si>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</si>
  <si>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</si>
  <si>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</si>
  <si>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</si>
  <si>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</si>
  <si>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</si>
  <si>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</si>
  <si>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</si>
  <si>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</si>
  <si>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</si>
  <si>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</si>
  <si>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</si>
  <si>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</si>
  <si>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</si>
  <si>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</si>
  <si>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</si>
  <si>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</si>
  <si>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</si>
  <si>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</si>
  <si>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</si>
  <si>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</si>
  <si>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</si>
  <si>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</si>
  <si>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</si>
  <si>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</si>
  <si>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</si>
  <si>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</si>
  <si>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</si>
  <si>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</si>
  <si>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</si>
  <si>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</si>
  <si>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</si>
  <si>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</si>
  <si>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</si>
  <si>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</si>
  <si>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</si>
  <si>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</si>
  <si>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</si>
  <si>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</si>
  <si>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</si>
  <si>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</si>
  <si>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</si>
  <si>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</si>
  <si>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</si>
  <si>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</si>
  <si>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</si>
  <si>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</si>
  <si>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</si>
  <si>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</si>
  <si>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</si>
  <si>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</si>
  <si>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</si>
  <si>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</si>
  <si>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</si>
  <si>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</si>
  <si>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</si>
  <si>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</si>
  <si>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</si>
  <si>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</si>
  <si>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</si>
  <si>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</si>
  <si>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</si>
  <si>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</si>
  <si>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</si>
  <si>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</si>
  <si>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</si>
  <si>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</si>
  <si>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</si>
  <si>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</si>
  <si>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</si>
  <si>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</si>
  <si>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</si>
  <si>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</si>
  <si>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</si>
  <si>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</si>
  <si>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</si>
  <si>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</si>
  <si>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</si>
  <si>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</si>
  <si>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</si>
  <si>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</si>
  <si>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</si>
  <si>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</si>
  <si>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</si>
  <si>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</si>
  <si>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</si>
  <si>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</si>
  <si>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</si>
  <si>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</si>
  <si>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</si>
  <si>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</si>
  <si>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</si>
  <si>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</si>
  <si>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</si>
  <si>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</si>
  <si>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</si>
  <si>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</si>
  <si>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</si>
  <si>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</si>
  <si>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</si>
  <si>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</si>
  <si>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</si>
  <si>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</si>
  <si>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</si>
  <si>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</si>
  <si>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</si>
  <si>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</si>
  <si>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</si>
  <si>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</si>
  <si>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</si>
  <si>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</si>
  <si>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</si>
  <si>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</si>
  <si>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</si>
  <si>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</si>
  <si>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</si>
  <si>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</si>
  <si>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</si>
  <si>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</si>
  <si>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</si>
  <si>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</si>
  <si>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</si>
  <si>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</si>
  <si>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</si>
  <si>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</si>
  <si>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</si>
  <si>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</si>
  <si>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</si>
  <si>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</si>
  <si>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</si>
  <si>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</si>
  <si>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</si>
  <si>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</si>
  <si>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</si>
  <si>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</si>
  <si>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</si>
  <si>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</si>
  <si>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</si>
  <si>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</si>
  <si>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</si>
  <si>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</si>
  <si>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</si>
  <si>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</si>
  <si>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</si>
  <si>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</si>
  <si>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</si>
  <si>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</si>
  <si>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</si>
  <si>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</si>
  <si>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</si>
  <si>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</si>
  <si>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</si>
  <si>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</si>
  <si>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</si>
  <si>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</si>
  <si>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</si>
  <si>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</si>
  <si>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</si>
  <si>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</si>
  <si>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</si>
  <si>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</si>
  <si>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</si>
  <si>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</si>
  <si>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</si>
  <si>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</si>
  <si>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</si>
  <si>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</si>
  <si>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</si>
  <si>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</si>
  <si>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</si>
  <si>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</si>
  <si>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</si>
  <si>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</si>
  <si>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</si>
  <si>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</si>
  <si>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</si>
  <si>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</si>
  <si>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</si>
  <si>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</si>
  <si>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</si>
  <si>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</si>
  <si>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</si>
  <si>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</si>
  <si>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</si>
  <si>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</si>
  <si>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</si>
  <si>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</si>
  <si>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</si>
  <si>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</si>
  <si>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</si>
  <si>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</si>
  <si>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</si>
  <si>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</si>
  <si>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</si>
  <si>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</si>
  <si>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</si>
  <si>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</si>
  <si>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</si>
  <si>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</si>
  <si>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</si>
  <si>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</si>
  <si>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</si>
  <si>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</si>
  <si>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</si>
  <si>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</si>
  <si>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</si>
  <si>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</si>
  <si>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</si>
  <si>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</si>
  <si>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</si>
  <si>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</si>
  <si>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</si>
  <si>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</si>
  <si>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</si>
  <si>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</si>
  <si>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</si>
  <si>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</si>
  <si>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</si>
  <si>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</si>
  <si>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</si>
  <si>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</si>
  <si>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</si>
  <si>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</si>
  <si>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</si>
  <si>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</si>
  <si>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</si>
  <si>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</si>
  <si>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</si>
  <si>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</si>
  <si>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</si>
  <si>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</si>
  <si>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</si>
  <si>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</si>
  <si>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</si>
  <si>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</si>
  <si>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</si>
  <si>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</si>
  <si>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</si>
  <si>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</si>
  <si>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</si>
  <si>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</si>
  <si>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</si>
  <si>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</si>
  <si>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</si>
  <si>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</si>
  <si>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</si>
  <si>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</si>
  <si>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</si>
  <si>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</si>
  <si>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</si>
  <si>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</si>
  <si>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</si>
  <si>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</si>
  <si>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</si>
  <si>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</si>
  <si>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</si>
  <si>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</si>
  <si>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</si>
  <si>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</si>
  <si>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</si>
  <si>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</si>
  <si>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</si>
  <si>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</si>
  <si>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</si>
  <si>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</si>
  <si>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</si>
  <si>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</si>
  <si>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</si>
  <si>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</si>
  <si>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</si>
  <si>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</si>
  <si>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</si>
  <si>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</si>
  <si>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</si>
  <si>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</si>
  <si>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</si>
  <si>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</si>
  <si>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</si>
  <si>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</si>
  <si>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</si>
  <si>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</si>
  <si>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</si>
  <si>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</si>
  <si>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</si>
  <si>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</si>
  <si>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</si>
  <si>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</si>
  <si>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</si>
  <si>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</si>
  <si>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</si>
  <si>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</si>
  <si>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</si>
  <si>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</si>
  <si>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</si>
  <si>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</si>
  <si>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</si>
  <si>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</si>
  <si>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</si>
  <si>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</si>
  <si>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</si>
  <si>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</si>
  <si>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</si>
  <si>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</si>
  <si>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</si>
  <si>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</si>
  <si>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</si>
  <si>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</si>
  <si>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</si>
  <si>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</si>
  <si>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</si>
  <si>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</si>
  <si>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</si>
  <si>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</si>
  <si>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</si>
  <si>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</si>
  <si>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</si>
  <si>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</si>
  <si>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</si>
  <si>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</si>
  <si>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</si>
  <si>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</si>
  <si>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</si>
  <si>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</si>
  <si>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</si>
  <si>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</si>
  <si>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</si>
  <si>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</si>
  <si>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</si>
  <si>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</si>
  <si>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</si>
  <si>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</si>
  <si>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</si>
  <si>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</si>
  <si>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</si>
  <si>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</si>
  <si>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</si>
  <si>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</si>
  <si>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</si>
  <si>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</si>
  <si>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</si>
  <si>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</si>
  <si>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</si>
  <si>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</si>
  <si>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</si>
  <si>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</si>
  <si>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</si>
  <si>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</si>
  <si>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</si>
  <si>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</si>
  <si>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</si>
  <si>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</si>
  <si>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</si>
  <si>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</si>
  <si>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</si>
  <si>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</si>
  <si>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</si>
  <si>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</si>
  <si>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</si>
  <si>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</si>
  <si>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</si>
  <si>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</si>
  <si>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</si>
  <si>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</si>
  <si>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</si>
  <si>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</si>
  <si>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</si>
  <si>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</si>
  <si>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</si>
  <si>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</si>
  <si>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</si>
  <si>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</si>
  <si>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</si>
  <si>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</si>
  <si>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</si>
  <si>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</si>
  <si>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</si>
  <si>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</si>
  <si>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</si>
  <si>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</si>
  <si>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</si>
  <si>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</si>
  <si>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</si>
  <si>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</si>
  <si>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</si>
  <si>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</si>
  <si>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</si>
  <si>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</si>
  <si>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</si>
  <si>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</si>
  <si>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</si>
  <si>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</si>
  <si>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</si>
  <si>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</si>
  <si>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</si>
  <si>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</si>
  <si>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</si>
  <si>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</si>
  <si>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</si>
  <si>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</si>
  <si>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</si>
  <si>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</si>
  <si>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</si>
  <si>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</si>
  <si>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</si>
  <si>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</si>
  <si>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</si>
  <si>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</si>
  <si>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</si>
  <si>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</si>
  <si>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</si>
  <si>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</si>
  <si>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</si>
  <si>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</si>
  <si>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</si>
  <si>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</si>
  <si>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</si>
  <si>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</si>
  <si>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</si>
  <si>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</si>
  <si>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</si>
  <si>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</si>
  <si>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</si>
  <si>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</si>
  <si>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</si>
  <si>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</si>
  <si>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</si>
  <si>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</si>
  <si>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</si>
  <si>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</si>
  <si>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</si>
  <si>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</si>
  <si>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</si>
  <si>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</si>
  <si>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</si>
  <si>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</si>
  <si>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</si>
  <si>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</si>
  <si>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</si>
  <si>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</si>
  <si>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</si>
  <si>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</si>
  <si>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</si>
  <si>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</si>
  <si>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</si>
  <si>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</si>
  <si>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</si>
  <si>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</si>
  <si>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</si>
  <si>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</si>
  <si>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</si>
  <si>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</si>
  <si>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</si>
  <si>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</si>
  <si>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</si>
  <si>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</si>
  <si>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</si>
  <si>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</si>
  <si>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</si>
  <si>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</si>
  <si>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</si>
  <si>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</si>
  <si>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</si>
  <si>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</si>
  <si>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</si>
  <si>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</si>
  <si>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</si>
  <si>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</si>
  <si>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</si>
  <si>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</si>
  <si>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</si>
  <si>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</si>
  <si>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</si>
  <si>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</si>
  <si>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</si>
  <si>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</si>
  <si>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</si>
  <si>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</si>
  <si>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</si>
  <si>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</si>
  <si>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</si>
  <si>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</si>
  <si>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</si>
  <si>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</si>
  <si>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</si>
  <si>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</si>
  <si>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</si>
  <si>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</si>
  <si>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</si>
  <si>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</si>
  <si>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</si>
  <si>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</si>
  <si>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</si>
  <si>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</si>
  <si>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</si>
  <si>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</si>
  <si>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</si>
  <si>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</si>
  <si>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</si>
  <si>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</si>
  <si>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</si>
  <si>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</si>
  <si>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</si>
  <si>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</si>
  <si>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</si>
  <si>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</si>
  <si>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</si>
  <si>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</si>
  <si>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</si>
  <si>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</si>
  <si>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</si>
  <si>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</si>
  <si>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</si>
  <si>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</si>
  <si>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</si>
  <si>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</si>
  <si>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</si>
  <si>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</si>
  <si>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</si>
  <si>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</si>
  <si>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</si>
  <si>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</si>
  <si>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</si>
  <si>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</si>
  <si>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</si>
  <si>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</si>
  <si>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</si>
  <si>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</si>
  <si>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</si>
  <si>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</si>
  <si>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</si>
  <si>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</si>
  <si>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</si>
  <si>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</si>
  <si>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</si>
  <si>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</si>
  <si>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</si>
  <si>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</si>
  <si>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</si>
  <si>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</si>
  <si>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</si>
  <si>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</si>
  <si>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</si>
  <si>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</si>
  <si>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</si>
  <si>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</si>
  <si>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</si>
  <si>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</si>
  <si>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</si>
  <si>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</si>
  <si>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</si>
  <si>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</si>
  <si>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</si>
  <si>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</si>
  <si>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</si>
  <si>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</si>
  <si>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</si>
  <si>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</si>
  <si>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</si>
  <si>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</si>
  <si>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</si>
  <si>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</si>
  <si>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</si>
  <si>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</si>
  <si>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</si>
  <si>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</si>
  <si>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</si>
  <si>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</si>
  <si>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</si>
  <si>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</si>
  <si>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</si>
  <si>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</si>
  <si>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</si>
  <si>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</si>
  <si>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</si>
  <si>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</si>
  <si>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</si>
  <si>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</si>
  <si>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</si>
  <si>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</si>
  <si>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</si>
  <si>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</si>
  <si>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</si>
  <si>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</si>
  <si>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</si>
  <si>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</si>
  <si>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</si>
  <si>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</si>
  <si>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</si>
  <si>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</si>
  <si>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</si>
  <si>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</si>
  <si>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</si>
  <si>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</si>
  <si>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</si>
  <si>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</si>
  <si>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</si>
  <si>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</si>
  <si>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</si>
  <si>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</si>
  <si>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</si>
  <si>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</si>
  <si>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</si>
  <si>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</si>
  <si>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</si>
  <si>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</si>
  <si>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</si>
  <si>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</si>
  <si>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</si>
  <si>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</si>
  <si>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</si>
  <si>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</si>
  <si>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</si>
  <si>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</si>
  <si>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</si>
  <si>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</si>
  <si>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</si>
  <si>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</si>
  <si>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</si>
  <si>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</si>
  <si>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</si>
  <si>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</si>
  <si>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</si>
  <si>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</si>
  <si>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</si>
  <si>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</si>
  <si>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</si>
  <si>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</si>
  <si>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</si>
  <si>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</si>
  <si>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</si>
  <si>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</si>
  <si>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</si>
  <si>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</si>
  <si>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</si>
  <si>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</si>
  <si>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</si>
  <si>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</si>
  <si>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</si>
  <si>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</si>
  <si>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</si>
  <si>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</si>
  <si>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</si>
  <si>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</si>
  <si>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</si>
  <si>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</si>
  <si>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</si>
  <si>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</si>
  <si>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</si>
  <si>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</si>
  <si>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</si>
  <si>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</si>
  <si>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</si>
  <si>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</si>
  <si>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</si>
  <si>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</si>
  <si>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</si>
  <si>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</si>
  <si>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</si>
  <si>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</si>
  <si>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</si>
  <si>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</si>
  <si>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</si>
  <si>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</si>
  <si>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</si>
  <si>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</si>
  <si>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</si>
  <si>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</si>
  <si>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</si>
  <si>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</si>
  <si>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</si>
  <si>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</si>
  <si>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</si>
  <si>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</si>
  <si>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</si>
  <si>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</si>
  <si>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</si>
  <si>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</si>
  <si>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</si>
  <si>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</si>
  <si>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</si>
  <si>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</si>
  <si>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</si>
  <si>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</si>
  <si>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</si>
  <si>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</si>
  <si>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</si>
  <si>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</si>
  <si>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</si>
  <si>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</si>
  <si>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</si>
  <si>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</si>
  <si>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</si>
  <si>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</si>
  <si>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</si>
  <si>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</si>
  <si>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</si>
  <si>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</si>
  <si>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</si>
  <si>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</si>
  <si>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</si>
  <si>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</si>
  <si>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</si>
  <si>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</si>
  <si>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</si>
  <si>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</si>
  <si>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</si>
  <si>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</si>
  <si>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</si>
  <si>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</si>
  <si>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</si>
  <si>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</si>
  <si>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</si>
  <si>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</si>
  <si>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</si>
  <si>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</si>
  <si>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</si>
  <si>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</si>
  <si>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</si>
  <si>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</si>
  <si>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</si>
  <si>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</si>
  <si>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</si>
  <si>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</si>
  <si>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</si>
  <si>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</si>
  <si>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</si>
  <si>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</si>
  <si>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</si>
  <si>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</si>
  <si>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</si>
  <si>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</si>
  <si>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</si>
  <si>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</si>
  <si>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</si>
  <si>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</si>
  <si>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</si>
  <si>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</si>
  <si>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</si>
  <si>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</si>
  <si>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</si>
  <si>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</si>
  <si>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</si>
  <si>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</si>
  <si>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</si>
  <si>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</si>
  <si>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</si>
  <si>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</si>
  <si>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</si>
  <si>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</si>
  <si>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</si>
  <si>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</si>
  <si>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</si>
  <si>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</si>
  <si>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</si>
  <si>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</si>
  <si>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</si>
  <si>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</si>
  <si>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</si>
  <si>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</si>
  <si>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</si>
  <si>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</si>
  <si>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</si>
  <si>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</si>
  <si>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</si>
  <si>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</si>
  <si>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</si>
  <si>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</si>
  <si>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</si>
  <si>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</si>
  <si>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</si>
  <si>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</si>
  <si>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</si>
  <si>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</si>
  <si>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</si>
  <si>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</si>
  <si>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</si>
  <si>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</si>
  <si>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</si>
  <si>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</si>
  <si>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</si>
  <si>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</si>
  <si>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</si>
  <si>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</si>
  <si>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</si>
  <si>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</si>
  <si>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</si>
  <si>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</si>
  <si>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</si>
  <si>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</si>
  <si>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</si>
  <si>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</si>
  <si>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</si>
  <si>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</si>
  <si>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</si>
  <si>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</si>
  <si>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</si>
  <si>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</si>
  <si>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</si>
  <si>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</si>
  <si>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</si>
  <si>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</si>
  <si>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</si>
  <si>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</si>
  <si>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</si>
  <si>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</si>
  <si>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</si>
  <si>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</si>
  <si>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</si>
  <si>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</si>
  <si>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</si>
  <si>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</si>
  <si>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</si>
  <si>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</si>
  <si>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</si>
  <si>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</si>
  <si>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</si>
  <si>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</si>
  <si>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</si>
  <si>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</si>
  <si>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</si>
  <si>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</si>
  <si>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</si>
  <si>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</si>
  <si>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</si>
  <si>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</si>
  <si>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</si>
  <si>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</si>
  <si>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</si>
  <si>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</si>
  <si>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</si>
  <si>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</si>
  <si>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</si>
  <si>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</si>
  <si>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</si>
  <si>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</si>
  <si>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</si>
  <si>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</si>
  <si>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</si>
  <si>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</si>
  <si>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</si>
  <si>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</si>
  <si>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</si>
  <si>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</si>
  <si>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</si>
  <si>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</si>
  <si>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</si>
  <si>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</si>
  <si>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</si>
  <si>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</si>
  <si>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</si>
  <si>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</si>
  <si>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</si>
  <si>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</si>
  <si>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</si>
  <si>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</si>
  <si>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</si>
  <si>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</si>
  <si>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</si>
  <si>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</si>
  <si>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</si>
  <si>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</si>
  <si>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</si>
  <si>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</si>
  <si>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</si>
  <si>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</si>
  <si>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</si>
  <si>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</si>
  <si>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</si>
  <si>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</si>
  <si>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</si>
  <si>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</si>
  <si>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</si>
  <si>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</si>
  <si>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</si>
  <si>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</si>
  <si>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</si>
  <si>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</si>
  <si>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</si>
  <si>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</si>
  <si>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</si>
  <si>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</si>
  <si>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</si>
  <si>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</si>
  <si>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</si>
  <si>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</si>
  <si>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</si>
  <si>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</si>
  <si>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</si>
  <si>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</si>
  <si>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</si>
  <si>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</si>
  <si>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</si>
  <si>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</si>
  <si>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</si>
  <si>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</si>
  <si>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</si>
  <si>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</si>
  <si>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</si>
  <si>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</si>
  <si>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</si>
  <si>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</si>
  <si>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</si>
  <si>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</si>
  <si>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</si>
  <si>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</si>
  <si>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</si>
  <si>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</si>
  <si>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</si>
  <si>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</si>
  <si>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</si>
  <si>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</si>
  <si>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</si>
  <si>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</si>
  <si>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</si>
  <si>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</si>
  <si>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</si>
  <si>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</si>
  <si>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</si>
  <si>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</si>
  <si>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</si>
  <si>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</si>
  <si>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</si>
  <si>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</si>
  <si>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</si>
  <si>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</si>
  <si>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</si>
  <si>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</si>
  <si>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</si>
  <si>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</si>
  <si>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</si>
  <si>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</si>
  <si>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</si>
  <si>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</si>
  <si>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</si>
  <si>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</si>
  <si>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</si>
  <si>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</si>
  <si>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</si>
  <si>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</si>
  <si>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</si>
  <si>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</si>
  <si>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</si>
  <si>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</si>
  <si>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</si>
  <si>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</si>
  <si>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</si>
  <si>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</si>
  <si>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</si>
  <si>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</si>
  <si>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</si>
  <si>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</si>
  <si>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</si>
  <si>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</si>
  <si>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</si>
  <si>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</si>
  <si>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</si>
  <si>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</si>
  <si>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</si>
  <si>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</si>
  <si>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</si>
  <si>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</si>
  <si>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</si>
  <si>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</si>
  <si>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</si>
  <si>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</si>
  <si>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</si>
  <si>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</si>
  <si>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</si>
  <si>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</si>
  <si>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</si>
  <si>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</si>
  <si>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</si>
  <si>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</si>
  <si>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</si>
  <si>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</si>
  <si>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</si>
  <si>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</si>
  <si>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</si>
  <si>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</si>
  <si>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</si>
  <si>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</si>
  <si>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</si>
  <si>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</si>
  <si>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</si>
  <si>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</si>
  <si>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</si>
  <si>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</si>
  <si>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</si>
  <si>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</si>
  <si>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</si>
  <si>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</si>
  <si>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</si>
  <si>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</si>
  <si>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</si>
  <si>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</si>
  <si>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</si>
  <si>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</si>
  <si>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</si>
  <si>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</si>
  <si>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</si>
  <si>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</si>
  <si>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</si>
  <si>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</si>
  <si>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</si>
  <si>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</si>
  <si>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</si>
  <si>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</si>
  <si>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</si>
  <si>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</si>
  <si>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</si>
  <si>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</si>
  <si>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</si>
  <si>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</si>
  <si>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</si>
  <si>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</si>
  <si>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</si>
  <si>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</si>
  <si>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</si>
  <si>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</si>
  <si>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</si>
  <si>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</si>
  <si>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</si>
  <si>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</si>
  <si>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</si>
  <si>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</si>
  <si>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</si>
  <si>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</si>
  <si>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</si>
  <si>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</si>
  <si>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</si>
  <si>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</si>
  <si>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</si>
  <si>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</si>
  <si>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</si>
  <si>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</si>
  <si>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</si>
  <si>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</si>
  <si>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</si>
  <si>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</si>
  <si>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</si>
  <si>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</si>
  <si>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</si>
  <si>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</si>
  <si>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</si>
  <si>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</si>
  <si>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</si>
  <si>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</si>
  <si>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</si>
  <si>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</si>
  <si>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</si>
  <si>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</si>
  <si>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</si>
  <si>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</si>
  <si>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</si>
  <si>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</si>
  <si>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</si>
  <si>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</si>
  <si>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</si>
  <si>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</si>
  <si>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</si>
  <si>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</si>
  <si>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</si>
  <si>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</si>
  <si>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</si>
  <si>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</si>
  <si>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</si>
  <si>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</si>
  <si>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</si>
  <si>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</si>
  <si>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</si>
  <si>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</si>
  <si>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</si>
  <si>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</si>
  <si>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</si>
  <si>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</si>
  <si>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</si>
  <si>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</si>
  <si>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</si>
  <si>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</si>
  <si>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</si>
  <si>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</si>
  <si>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</si>
  <si>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</si>
  <si>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</si>
  <si>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</si>
  <si>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</si>
  <si>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</si>
  <si>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</si>
  <si>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</si>
  <si>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</si>
  <si>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</si>
  <si>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</si>
  <si>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</si>
  <si>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</si>
  <si>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</si>
  <si>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</si>
  <si>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</si>
  <si>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</si>
  <si>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</si>
  <si>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</si>
  <si>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</si>
  <si>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</si>
  <si>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</si>
  <si>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</si>
  <si>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</si>
  <si>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</si>
  <si>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</si>
  <si>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</si>
  <si>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</si>
  <si>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</si>
  <si>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</si>
  <si>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</si>
  <si>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</si>
  <si>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</si>
  <si>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</si>
  <si>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</si>
  <si>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</si>
  <si>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</si>
  <si>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</si>
  <si>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</si>
  <si>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</si>
  <si>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</si>
  <si>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</si>
  <si>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</si>
  <si>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</si>
  <si>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</si>
  <si>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</si>
  <si>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</si>
  <si>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</si>
  <si>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</si>
  <si>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</si>
  <si>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</si>
  <si>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</si>
  <si>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</si>
  <si>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</si>
  <si>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</si>
  <si>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</si>
  <si>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</si>
  <si>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</si>
  <si>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</si>
  <si>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</si>
  <si>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</si>
  <si>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</si>
  <si>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</si>
  <si>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</si>
  <si>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</si>
  <si>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</si>
  <si>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</si>
  <si>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</si>
  <si>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</si>
  <si>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</si>
  <si>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</si>
  <si>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</si>
  <si>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</si>
  <si>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</si>
  <si>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</si>
  <si>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</si>
  <si>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</si>
  <si>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</si>
  <si>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</si>
  <si>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</si>
  <si>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</si>
  <si>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</si>
  <si>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</si>
  <si>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</si>
  <si>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</si>
  <si>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</si>
  <si>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</si>
  <si>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</si>
  <si>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</si>
  <si>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</si>
  <si>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</si>
  <si>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</si>
  <si>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</si>
  <si>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</si>
  <si>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</si>
  <si>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</si>
  <si>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</si>
  <si>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</si>
  <si>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</si>
  <si>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</si>
  <si>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</si>
  <si>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</si>
  <si>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</si>
  <si>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</si>
  <si>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</si>
  <si>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</si>
  <si>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</si>
  <si>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</si>
  <si>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</si>
  <si>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</si>
  <si>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</si>
  <si>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</si>
  <si>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</si>
  <si>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</si>
  <si>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</si>
  <si>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</si>
  <si>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</si>
  <si>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</si>
  <si>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</si>
  <si>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</si>
  <si>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</si>
  <si>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</si>
  <si>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</si>
  <si>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</si>
  <si>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</si>
  <si>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</si>
  <si>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</si>
  <si>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</si>
  <si>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</si>
  <si>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</si>
  <si>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</si>
  <si>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</si>
  <si>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</si>
  <si>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</si>
  <si>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</si>
  <si>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</si>
  <si>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</si>
  <si>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</si>
  <si>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</si>
  <si>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</si>
  <si>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</si>
  <si>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</si>
  <si>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</si>
  <si>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</si>
  <si>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</si>
  <si>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</si>
  <si>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</si>
  <si>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</si>
  <si>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</si>
  <si>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</si>
  <si>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</si>
  <si>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</si>
  <si>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</si>
  <si>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</si>
  <si>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</si>
  <si>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</si>
  <si>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</si>
  <si>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</si>
  <si>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</si>
  <si>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</si>
  <si>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</si>
  <si>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</si>
  <si>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</si>
  <si>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</si>
  <si>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</si>
  <si>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</si>
  <si>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</si>
  <si>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</si>
  <si>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</si>
  <si>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</si>
  <si>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</si>
  <si>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</si>
  <si>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</si>
  <si>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</si>
  <si>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</si>
  <si>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</si>
  <si>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</si>
  <si>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</si>
  <si>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</si>
  <si>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</si>
  <si>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</si>
  <si>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</si>
  <si>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</si>
  <si>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</si>
  <si>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</si>
  <si>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</si>
  <si>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</si>
  <si>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</si>
  <si>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</si>
  <si>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</si>
  <si>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</si>
  <si>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</si>
  <si>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</si>
  <si>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</si>
  <si>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</si>
  <si>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</si>
  <si>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</si>
  <si>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</si>
  <si>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</si>
  <si>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</si>
  <si>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</si>
  <si>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</si>
  <si>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</si>
  <si>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</si>
  <si>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</si>
  <si>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</si>
  <si>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</si>
  <si>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</si>
  <si>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</si>
  <si>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</si>
  <si>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</si>
  <si>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</si>
  <si>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</si>
  <si>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</si>
  <si>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</si>
  <si>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</si>
  <si>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</si>
  <si>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</si>
  <si>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</si>
  <si>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</si>
  <si>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</si>
  <si>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</si>
  <si>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</si>
  <si>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</si>
  <si>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</si>
  <si>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</si>
  <si>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</si>
  <si>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</si>
  <si>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</si>
  <si>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</si>
  <si>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</si>
  <si>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</si>
  <si>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</si>
  <si>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</si>
  <si>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</si>
  <si>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</si>
  <si>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</si>
  <si>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</si>
  <si>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</si>
  <si>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</si>
  <si>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</si>
  <si>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</si>
  <si>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</si>
  <si>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</si>
  <si>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</si>
  <si>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</si>
  <si>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</si>
  <si>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</si>
  <si>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</si>
  <si>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</si>
  <si>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</si>
  <si>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</si>
  <si>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</si>
  <si>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</si>
  <si>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</si>
  <si>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</si>
  <si>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</si>
  <si>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</si>
  <si>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</si>
  <si>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</si>
  <si>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</si>
  <si>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</si>
  <si>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</si>
  <si>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</si>
  <si>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</si>
  <si>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</si>
  <si>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</si>
  <si>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</si>
  <si>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</si>
  <si>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</si>
  <si>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</si>
  <si>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</si>
  <si>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</si>
  <si>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</si>
  <si>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</si>
  <si>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</si>
  <si>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</si>
  <si>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</si>
  <si>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</si>
  <si>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</si>
  <si>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</si>
  <si>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</si>
  <si>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</si>
  <si>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</si>
  <si>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</si>
  <si>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</si>
  <si>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</si>
  <si>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</si>
  <si>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</si>
  <si>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</si>
  <si>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</si>
  <si>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</si>
  <si>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</si>
  <si>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</si>
  <si>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</si>
  <si>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</si>
  <si>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</si>
  <si>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</si>
  <si>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</si>
  <si>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</si>
  <si>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</si>
  <si>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</si>
  <si>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</si>
  <si>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</si>
  <si>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</si>
  <si>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</si>
  <si>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</si>
  <si>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</si>
  <si>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</si>
  <si>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</si>
  <si>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</si>
  <si>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</si>
  <si>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</si>
  <si>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</si>
  <si>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</si>
  <si>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</si>
  <si>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</si>
  <si>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</si>
  <si>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</si>
  <si>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</si>
  <si>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</si>
  <si>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</si>
  <si>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</si>
  <si>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</si>
  <si>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</si>
  <si>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</si>
  <si>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</si>
  <si>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</si>
  <si>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</si>
  <si>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</si>
  <si>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</si>
  <si>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</si>
  <si>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</si>
  <si>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</si>
  <si>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</si>
  <si>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</si>
  <si>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</si>
  <si>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</si>
  <si>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</si>
  <si>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</si>
  <si>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</si>
  <si>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</si>
  <si>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</si>
  <si>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</si>
  <si>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</si>
  <si>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</si>
  <si>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</si>
  <si>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</si>
  <si>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</si>
  <si>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</si>
  <si>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</si>
  <si>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</si>
  <si>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</si>
  <si>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</si>
  <si>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</si>
  <si>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</si>
  <si>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</si>
  <si>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</si>
  <si>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</si>
  <si>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</si>
  <si>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</si>
  <si>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</si>
  <si>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</si>
  <si>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</si>
  <si>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</si>
  <si>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</si>
  <si>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</si>
  <si>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</si>
  <si>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</si>
  <si>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</si>
  <si>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</si>
  <si>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</si>
  <si>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</si>
  <si>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</si>
  <si>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</si>
  <si>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</si>
  <si>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</si>
  <si>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</si>
  <si>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</si>
  <si>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</si>
  <si>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</si>
  <si>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</si>
  <si>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</si>
  <si>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</si>
  <si>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</si>
  <si>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</si>
  <si>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</si>
  <si>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</si>
  <si>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</si>
  <si>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</si>
  <si>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</si>
  <si>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</si>
  <si>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</si>
  <si>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</si>
  <si>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</si>
  <si>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</si>
  <si>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</si>
  <si>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</si>
  <si>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</si>
  <si>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</si>
  <si>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</si>
  <si>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</si>
  <si>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</si>
  <si>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</si>
  <si>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</si>
  <si>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</si>
  <si>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</si>
  <si>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</si>
  <si>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</si>
  <si>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</si>
  <si>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</si>
  <si>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</si>
  <si>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</si>
  <si>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</si>
  <si>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</si>
  <si>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</si>
  <si>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</si>
  <si>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</si>
  <si>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</si>
  <si>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</si>
  <si>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</si>
  <si>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</si>
  <si>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</si>
  <si>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</si>
  <si>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</si>
  <si>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</si>
  <si>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</si>
  <si>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</si>
  <si>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</si>
  <si>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</si>
  <si>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</si>
  <si>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</si>
  <si>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</si>
  <si>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</si>
  <si>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</si>
  <si>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</si>
  <si>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</si>
  <si>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</si>
  <si>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</si>
  <si>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</si>
  <si>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</si>
  <si>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</si>
  <si>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</si>
  <si>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</si>
  <si>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</si>
  <si>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</si>
  <si>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</si>
  <si>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</si>
  <si>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</si>
  <si>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</si>
  <si>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</si>
  <si>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</si>
  <si>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</si>
  <si>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</si>
  <si>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</si>
  <si>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</si>
  <si>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</si>
  <si>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</si>
  <si>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</si>
  <si>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</si>
  <si>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</si>
  <si>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</si>
  <si>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</si>
  <si>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</si>
  <si>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</si>
  <si>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</si>
  <si>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</si>
  <si>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</si>
  <si>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</si>
  <si>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</si>
  <si>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</si>
  <si>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</si>
  <si>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</si>
  <si>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</si>
  <si>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</si>
  <si>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</si>
  <si>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</si>
  <si>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</si>
  <si>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</si>
  <si>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</si>
  <si>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</si>
  <si>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</si>
  <si>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</si>
  <si>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</si>
  <si>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</si>
  <si>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</si>
  <si>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</si>
  <si>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</si>
  <si>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</si>
  <si>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</si>
  <si>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</si>
  <si>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</si>
  <si>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</si>
  <si>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</si>
  <si>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</si>
  <si>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</si>
  <si>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</si>
  <si>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</si>
  <si>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</si>
  <si>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</si>
  <si>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</si>
  <si>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</si>
  <si>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</si>
  <si>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</si>
  <si>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</si>
  <si>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</si>
  <si>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</si>
  <si>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</si>
  <si>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</si>
  <si>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</si>
  <si>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</si>
  <si>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</si>
  <si>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</si>
  <si>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</si>
  <si>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</si>
  <si>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</si>
  <si>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</si>
  <si>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</si>
  <si>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</si>
  <si>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</si>
  <si>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</si>
  <si>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</si>
  <si>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</si>
  <si>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</si>
  <si>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</si>
  <si>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</si>
  <si>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</si>
  <si>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</si>
  <si>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</si>
  <si>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</si>
  <si>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</si>
  <si>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</si>
  <si>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</si>
  <si>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</si>
  <si>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</si>
  <si>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</si>
  <si>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</si>
  <si>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</si>
  <si>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</si>
  <si>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</si>
  <si>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</si>
  <si>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</si>
  <si>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</si>
  <si>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</si>
  <si>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</si>
  <si>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</si>
  <si>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</si>
  <si>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</si>
  <si>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</si>
  <si>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</si>
  <si>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</si>
  <si>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</si>
  <si>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</si>
  <si>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</si>
  <si>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</si>
  <si>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</si>
  <si>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</si>
  <si>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</si>
  <si>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</si>
  <si>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</si>
  <si>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</si>
  <si>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</si>
  <si>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</si>
  <si>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</si>
  <si>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</si>
  <si>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</si>
  <si>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</si>
  <si>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</si>
  <si>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</si>
  <si>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</si>
  <si>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</si>
  <si>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</si>
  <si>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</si>
  <si>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</si>
  <si>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</si>
  <si>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</si>
  <si>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</si>
  <si>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</si>
  <si>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</si>
  <si>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</si>
  <si>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</si>
  <si>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</si>
  <si>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</si>
  <si>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</si>
  <si>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</si>
  <si>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</si>
  <si>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</si>
  <si>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</si>
  <si>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</si>
  <si>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</si>
  <si>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</si>
  <si>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</si>
  <si>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</si>
  <si>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</si>
  <si>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</si>
  <si>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</si>
  <si>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</si>
  <si>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</si>
  <si>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</si>
  <si>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</si>
  <si>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</si>
  <si>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</si>
  <si>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</si>
  <si>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</si>
  <si>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</si>
  <si>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</si>
  <si>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</si>
  <si>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</si>
  <si>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</si>
  <si>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</si>
  <si>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</si>
  <si>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</si>
  <si>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</si>
  <si>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</si>
  <si>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</si>
  <si>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</si>
  <si>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</si>
  <si>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</si>
  <si>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</si>
  <si>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</si>
  <si>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</si>
  <si>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</si>
  <si>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</si>
  <si>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</si>
  <si>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</si>
  <si>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</si>
  <si>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</si>
  <si>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</si>
  <si>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</si>
  <si>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</si>
  <si>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</si>
  <si>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</si>
  <si>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</si>
  <si>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</si>
  <si>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</si>
  <si>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</si>
  <si>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</si>
  <si>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</si>
  <si>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</si>
  <si>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</si>
  <si>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</si>
  <si>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</si>
  <si>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</si>
  <si>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</si>
  <si>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</si>
  <si>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</si>
  <si>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</si>
  <si>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</si>
  <si>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</si>
  <si>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</si>
  <si>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</si>
  <si>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</si>
  <si>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</si>
  <si>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</si>
  <si>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</si>
  <si>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</si>
  <si>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</si>
  <si>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</si>
  <si>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</si>
  <si>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</si>
  <si>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</si>
  <si>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</si>
  <si>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</si>
  <si>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</si>
  <si>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</si>
  <si>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</si>
  <si>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</si>
  <si>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</si>
  <si>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</si>
  <si>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</si>
  <si>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</si>
  <si>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</si>
  <si>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</si>
  <si>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</si>
  <si>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</si>
  <si>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</si>
  <si>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</si>
  <si>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</si>
  <si>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</si>
  <si>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</si>
  <si>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</si>
  <si>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</si>
  <si>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</si>
  <si>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</si>
  <si>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</si>
  <si>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</si>
  <si>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</si>
  <si>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</si>
  <si>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</si>
  <si>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</si>
  <si>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</si>
  <si>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</si>
  <si>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</si>
  <si>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</si>
  <si>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</si>
  <si>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</si>
  <si>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</si>
  <si>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</si>
  <si>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</si>
  <si>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</si>
  <si>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</si>
  <si>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</si>
  <si>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</si>
  <si>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</si>
  <si>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</si>
  <si>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</si>
  <si>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</si>
  <si>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</si>
  <si>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</si>
  <si>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</si>
  <si>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</si>
  <si>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</si>
  <si>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</si>
  <si>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</si>
  <si>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</si>
  <si>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</si>
  <si>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</si>
  <si>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</si>
  <si>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</si>
  <si>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</si>
  <si>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</si>
  <si>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</si>
  <si>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</si>
  <si>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</si>
  <si>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</si>
  <si>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</si>
  <si>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</si>
  <si>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</si>
  <si>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</si>
  <si>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</si>
  <si>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</si>
  <si>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</si>
  <si>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</si>
  <si>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</si>
  <si>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</si>
  <si>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</si>
  <si>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</si>
  <si>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</si>
  <si>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</si>
  <si>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</si>
  <si>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</si>
  <si>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</si>
  <si>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</si>
  <si>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</si>
  <si>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</si>
  <si>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</si>
  <si>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</si>
  <si>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</si>
  <si>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</si>
  <si>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</si>
  <si>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</si>
  <si>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</si>
  <si>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</si>
  <si>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</si>
  <si>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</si>
  <si>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</si>
  <si>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</si>
  <si>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</si>
  <si>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</si>
  <si>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</si>
  <si>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</si>
  <si>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</si>
  <si>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</si>
  <si>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</si>
  <si>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</si>
  <si>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</si>
  <si>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</si>
  <si>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</si>
  <si>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</si>
  <si>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</si>
  <si>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</si>
  <si>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</si>
  <si>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</si>
  <si>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</si>
  <si>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</si>
  <si>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</si>
  <si>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</si>
  <si>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</si>
  <si>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</si>
  <si>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</si>
  <si>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</si>
  <si>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</si>
  <si>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</si>
  <si>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</si>
  <si>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</si>
  <si>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</si>
  <si>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</si>
  <si>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</si>
  <si>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</si>
  <si>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</si>
  <si>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</si>
  <si>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</si>
  <si>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</si>
  <si>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</si>
  <si>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</si>
  <si>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</si>
  <si>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</si>
  <si>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</si>
  <si>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</si>
  <si>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</si>
  <si>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</si>
  <si>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</si>
  <si>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</si>
  <si>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</si>
  <si>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</si>
  <si>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</si>
  <si>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</si>
  <si>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</si>
  <si>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</si>
  <si>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</si>
  <si>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</si>
  <si>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</si>
  <si>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</si>
  <si>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</si>
  <si>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</si>
  <si>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</si>
  <si>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</si>
  <si>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</si>
  <si>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</si>
  <si>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</si>
  <si>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</si>
  <si>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</si>
  <si>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</si>
  <si>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</si>
  <si>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</si>
  <si>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</si>
  <si>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</si>
  <si>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</si>
  <si>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</si>
  <si>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</si>
  <si>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</si>
  <si>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</si>
  <si>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</si>
  <si>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</si>
  <si>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</si>
  <si>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</si>
  <si>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</si>
  <si>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</si>
  <si>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</si>
  <si>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</si>
  <si>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</si>
  <si>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</si>
  <si>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</si>
  <si>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</si>
  <si>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</si>
  <si>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</si>
  <si>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</si>
  <si>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</si>
  <si>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</si>
  <si>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</si>
  <si>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</si>
  <si>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</si>
  <si>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</si>
  <si>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</si>
  <si>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</si>
  <si>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</si>
  <si>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</si>
  <si>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</si>
  <si>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</si>
  <si>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</si>
  <si>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</si>
  <si>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</si>
  <si>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</si>
  <si>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</si>
  <si>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</si>
  <si>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</si>
  <si>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</si>
  <si>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</si>
  <si>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</si>
  <si>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</si>
  <si>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</si>
  <si>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</si>
  <si>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</si>
  <si>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</si>
  <si>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</si>
  <si>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</si>
  <si>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</si>
  <si>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</si>
  <si>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</si>
  <si>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</si>
  <si>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</si>
  <si>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</si>
  <si>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</si>
  <si>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</si>
  <si>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</si>
  <si>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</si>
  <si>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</si>
  <si>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</si>
  <si>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</si>
  <si>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</si>
  <si>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</si>
  <si>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</si>
  <si>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</si>
  <si>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</si>
  <si>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</si>
  <si>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</si>
  <si>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</si>
  <si>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</si>
  <si>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</si>
  <si>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</si>
  <si>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</si>
  <si>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</si>
  <si>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</si>
  <si>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</si>
  <si>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</si>
  <si>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</si>
  <si>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</si>
  <si>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</si>
  <si>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</si>
  <si>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</si>
  <si>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</si>
  <si>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</si>
  <si>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</si>
  <si>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</si>
  <si>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</si>
  <si>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</si>
  <si>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</si>
  <si>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</si>
  <si>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</si>
  <si>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</si>
  <si>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</si>
  <si>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</si>
  <si>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</si>
  <si>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</si>
  <si>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</si>
  <si>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</si>
  <si>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</si>
  <si>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</si>
  <si>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</si>
  <si>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</si>
  <si>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</si>
  <si>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</si>
  <si>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</si>
  <si>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</si>
  <si>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</si>
  <si>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</si>
  <si>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</si>
  <si>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</si>
  <si>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</si>
  <si>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</si>
  <si>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</si>
  <si>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</si>
  <si>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</si>
  <si>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</si>
  <si>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</si>
  <si>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</si>
  <si>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</si>
  <si>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</si>
  <si>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</si>
  <si>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</si>
  <si>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</si>
  <si>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</si>
  <si>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</si>
  <si>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</si>
  <si>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</si>
  <si>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</si>
  <si>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</si>
  <si>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</si>
  <si>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</si>
  <si>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</si>
  <si>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</si>
  <si>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</si>
  <si>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</si>
  <si>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</si>
  <si>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</si>
  <si>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</si>
  <si>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</si>
  <si>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</si>
  <si>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</si>
  <si>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</si>
  <si>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</si>
  <si>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</si>
  <si>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</si>
  <si>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</si>
  <si>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</si>
  <si>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</si>
  <si>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</si>
  <si>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</si>
  <si>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</si>
  <si>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</si>
  <si>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</si>
  <si>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</si>
  <si>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</si>
  <si>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</si>
  <si>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</si>
  <si>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</si>
  <si>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</si>
  <si>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</si>
  <si>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</si>
  <si>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</si>
  <si>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</si>
  <si>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</si>
  <si>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</si>
  <si>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</si>
  <si>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</si>
  <si>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</si>
  <si>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</si>
  <si>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</si>
  <si>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</si>
  <si>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</si>
  <si>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</si>
  <si>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</si>
  <si>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</si>
  <si>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</si>
  <si>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</si>
  <si>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</si>
  <si>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</si>
  <si>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</si>
  <si>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</si>
  <si>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</si>
  <si>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</si>
  <si>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</si>
  <si>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</si>
  <si>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</si>
  <si>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</si>
  <si>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</si>
  <si>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</si>
  <si>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</si>
  <si>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</si>
  <si>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</si>
  <si>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</si>
  <si>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</si>
  <si>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</si>
  <si>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</si>
  <si>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</si>
  <si>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</si>
  <si>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</si>
  <si>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</si>
  <si>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</si>
  <si>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</si>
  <si>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</si>
  <si>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</si>
  <si>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</si>
  <si>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</si>
  <si>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</si>
  <si>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</si>
  <si>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</si>
  <si>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</si>
  <si>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</si>
  <si>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</si>
  <si>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</si>
  <si>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</si>
  <si>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</si>
  <si>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</si>
  <si>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</si>
  <si>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</si>
  <si>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</si>
  <si>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</si>
  <si>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</si>
  <si>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</si>
  <si>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</si>
  <si>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</si>
  <si>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</si>
  <si>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</si>
  <si>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</si>
  <si>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</si>
  <si>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</si>
  <si>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</si>
  <si>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</si>
  <si>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</si>
  <si>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</si>
  <si>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</si>
  <si>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</si>
  <si>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</si>
  <si>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</si>
  <si>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</si>
  <si>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</si>
  <si>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</si>
  <si>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</si>
  <si>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</si>
  <si>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</si>
  <si>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</si>
  <si>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</si>
  <si>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</si>
  <si>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</si>
  <si>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</si>
  <si>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</si>
  <si>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</si>
  <si>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</si>
  <si>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</si>
  <si>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</si>
  <si>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</si>
  <si>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</si>
  <si>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</si>
  <si>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</si>
  <si>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</si>
  <si>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</si>
  <si>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</si>
  <si>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</si>
  <si>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</si>
  <si>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</si>
  <si>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</si>
  <si>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</si>
  <si>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</si>
  <si>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</si>
  <si>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</si>
  <si>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</si>
  <si>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</si>
  <si>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</si>
  <si>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</si>
  <si>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</si>
  <si>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</si>
  <si>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</si>
  <si>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</si>
  <si>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</si>
  <si>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</si>
  <si>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</si>
  <si>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</si>
  <si>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</si>
  <si>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</si>
  <si>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</si>
  <si>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</si>
  <si>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</si>
  <si>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</si>
  <si>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</si>
  <si>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</si>
  <si>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</si>
  <si>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</si>
  <si>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</si>
  <si>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</si>
  <si>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</si>
  <si>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</si>
  <si>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</si>
  <si>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</si>
  <si>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</si>
  <si>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</si>
  <si>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</si>
  <si>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</si>
  <si>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</si>
  <si>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</si>
  <si>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</si>
  <si>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</si>
  <si>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</si>
  <si>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</si>
  <si>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</si>
  <si>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</si>
  <si>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</si>
  <si>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</si>
  <si>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</si>
  <si>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</si>
  <si>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</si>
  <si>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</si>
  <si>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</si>
  <si>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</si>
  <si>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</si>
  <si>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</si>
  <si>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</si>
  <si>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</si>
  <si>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</si>
  <si>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</si>
  <si>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</si>
  <si>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</si>
  <si>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</si>
  <si>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</si>
  <si>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</si>
  <si>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</si>
  <si>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</si>
  <si>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</si>
  <si>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</si>
  <si>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</si>
  <si>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</si>
  <si>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</si>
  <si>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</si>
  <si>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</si>
  <si>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</si>
  <si>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</si>
  <si>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</si>
  <si>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</si>
  <si>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</si>
  <si>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</si>
  <si>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</si>
  <si>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</si>
  <si>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</si>
  <si>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</si>
  <si>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</si>
  <si>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</si>
  <si>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</si>
  <si>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</si>
  <si>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</si>
  <si>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</si>
  <si>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</si>
  <si>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</si>
  <si>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</si>
  <si>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</si>
  <si>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</si>
  <si>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</si>
  <si>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</si>
  <si>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</si>
  <si>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</si>
  <si>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</si>
  <si>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</si>
  <si>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</si>
  <si>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</si>
  <si>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</si>
  <si>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</si>
  <si>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</si>
  <si>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</si>
  <si>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</si>
  <si>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</si>
  <si>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</si>
  <si>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</si>
  <si>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</si>
  <si>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</si>
  <si>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</si>
  <si>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</si>
  <si>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</si>
  <si>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</si>
  <si>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</si>
  <si>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</si>
  <si>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</si>
  <si>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</si>
  <si>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</si>
  <si>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</si>
  <si>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</si>
  <si>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</si>
  <si>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</si>
  <si>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</si>
  <si>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</si>
  <si>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</si>
  <si>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</si>
  <si>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</si>
  <si>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</si>
  <si>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</si>
  <si>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</si>
  <si>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</si>
  <si>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</si>
  <si>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</si>
  <si>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</si>
  <si>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</si>
  <si>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</si>
  <si>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</si>
  <si>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</si>
  <si>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</si>
  <si>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</si>
  <si>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</si>
  <si>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</si>
  <si>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</si>
  <si>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</si>
  <si>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</si>
  <si>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</si>
  <si>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</si>
  <si>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</si>
  <si>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</si>
  <si>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</si>
  <si>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</si>
  <si>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</si>
  <si>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</si>
  <si>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</si>
  <si>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</si>
  <si>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</si>
  <si>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</si>
  <si>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</si>
  <si>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</si>
  <si>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</si>
  <si>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</si>
  <si>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</si>
  <si>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</si>
  <si>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</si>
  <si>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</si>
  <si>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</si>
  <si>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</si>
  <si>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</si>
  <si>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</si>
  <si>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</si>
  <si>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</si>
  <si>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</si>
  <si>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</si>
  <si>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</si>
  <si>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</si>
  <si>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</si>
  <si>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</si>
  <si>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</si>
  <si>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</si>
  <si>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</si>
  <si>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</si>
  <si>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</si>
  <si>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</si>
  <si>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</si>
  <si>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</si>
  <si>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</si>
  <si>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</si>
  <si>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</si>
  <si>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</si>
  <si>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</si>
  <si>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</si>
  <si>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</si>
  <si>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</si>
  <si>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</si>
  <si>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</si>
  <si>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</si>
  <si>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</si>
  <si>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</si>
  <si>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</si>
  <si>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</si>
  <si>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</si>
  <si>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</si>
  <si>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</si>
  <si>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</si>
  <si>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</si>
  <si>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</si>
  <si>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</si>
  <si>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</si>
  <si>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</si>
  <si>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</si>
  <si>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</si>
  <si>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</si>
  <si>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</si>
  <si>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</si>
  <si>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</si>
  <si>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</si>
  <si>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</si>
  <si>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</si>
  <si>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</si>
  <si>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</si>
  <si>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</si>
  <si>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</si>
  <si>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</si>
  <si>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</si>
  <si>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</si>
  <si>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</si>
  <si>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</si>
  <si>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</si>
  <si>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</si>
  <si>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</si>
  <si>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</si>
  <si>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</si>
  <si>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</si>
  <si>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</si>
  <si>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</si>
  <si>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</si>
  <si>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</si>
  <si>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</si>
  <si>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</si>
  <si>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</si>
  <si>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</si>
  <si>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</si>
  <si>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</si>
  <si>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</si>
  <si>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</si>
  <si>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</si>
  <si>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</si>
  <si>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</si>
  <si>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</si>
  <si>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</si>
  <si>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</si>
  <si>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</si>
  <si>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</si>
  <si>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</si>
  <si>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</si>
  <si>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</si>
  <si>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</si>
  <si>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</si>
  <si>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</si>
  <si>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</si>
  <si>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</si>
  <si>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</si>
  <si>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</si>
  <si>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</si>
  <si>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</si>
  <si>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</si>
  <si>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</si>
  <si>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</si>
  <si>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</si>
  <si>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</si>
  <si>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</si>
  <si>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</si>
  <si>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</si>
  <si>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</si>
  <si>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</si>
  <si>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</si>
  <si>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</si>
  <si>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</si>
  <si>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</si>
  <si>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</si>
  <si>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</si>
  <si>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</si>
  <si>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</si>
  <si>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</si>
  <si>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</si>
  <si>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</si>
  <si>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</si>
  <si>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</si>
  <si>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</si>
  <si>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</si>
  <si>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</si>
  <si>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</si>
  <si>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</si>
  <si>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</si>
  <si>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</si>
  <si>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</si>
  <si>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</si>
  <si>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</si>
  <si>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</si>
  <si>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</si>
  <si>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</si>
  <si>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</si>
  <si>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</si>
  <si>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</si>
  <si>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</si>
  <si>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</si>
  <si>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</si>
  <si>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</si>
  <si>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</si>
  <si>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</si>
  <si>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</si>
  <si>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</si>
  <si>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</si>
  <si>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</si>
  <si>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</si>
  <si>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</si>
  <si>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</si>
  <si>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</si>
  <si>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</si>
  <si>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</si>
  <si>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</si>
  <si>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</si>
  <si>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</si>
  <si>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</si>
  <si>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</si>
  <si>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</si>
  <si>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</si>
  <si>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</si>
  <si>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</si>
  <si>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</si>
  <si>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</si>
  <si>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</si>
  <si>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</si>
  <si>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</si>
  <si>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</si>
  <si>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</si>
  <si>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</si>
  <si>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</si>
  <si>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</si>
  <si>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</si>
  <si>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</si>
  <si>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</si>
  <si>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</si>
  <si>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</si>
  <si>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</si>
  <si>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</si>
  <si>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</si>
  <si>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</si>
  <si>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</si>
  <si>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</si>
  <si>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</si>
  <si>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</si>
  <si>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</si>
  <si>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</si>
  <si>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</si>
  <si>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</si>
  <si>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</si>
  <si>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</si>
  <si>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</si>
  <si>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</si>
  <si>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</si>
  <si>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</si>
  <si>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</si>
  <si>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</si>
  <si>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</si>
  <si>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</si>
  <si>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</si>
  <si>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</si>
  <si>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</si>
  <si>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</si>
  <si>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</si>
  <si>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</si>
  <si>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</si>
  <si>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</si>
  <si>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</si>
  <si>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</si>
  <si>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</si>
  <si>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</si>
  <si>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</si>
  <si>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</si>
  <si>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</si>
  <si>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</si>
  <si>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</si>
  <si>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</si>
  <si>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</si>
  <si>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</si>
  <si>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</si>
  <si>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</si>
  <si>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</si>
  <si>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</si>
  <si>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</si>
  <si>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</si>
  <si>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</si>
  <si>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</si>
  <si>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</si>
  <si>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</si>
  <si>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</si>
  <si>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</si>
  <si>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</si>
  <si>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</si>
  <si>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</si>
  <si>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</si>
  <si>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</si>
  <si>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</si>
  <si>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</si>
  <si>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</si>
  <si>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</si>
  <si>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</si>
  <si>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</si>
  <si>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</si>
  <si>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</si>
  <si>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</si>
  <si>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</si>
  <si>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</si>
  <si>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</si>
  <si>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</si>
  <si>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</si>
  <si>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</si>
  <si>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</si>
  <si>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</si>
  <si>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</si>
  <si>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</si>
  <si>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</si>
  <si>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</si>
  <si>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</si>
  <si>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</si>
  <si>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</si>
  <si>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</si>
  <si>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</si>
  <si>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</si>
  <si>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</si>
  <si>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</si>
  <si>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</si>
  <si>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</si>
  <si>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</si>
  <si>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</si>
  <si>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</si>
  <si>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</si>
  <si>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</si>
  <si>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</si>
  <si>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</si>
  <si>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</si>
  <si>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</si>
  <si>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</si>
  <si>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</si>
  <si>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</si>
  <si>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</si>
  <si>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</si>
  <si>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</si>
  <si>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</si>
  <si>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</si>
  <si>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</si>
  <si>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</si>
  <si>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</si>
  <si>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</si>
  <si>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</si>
  <si>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</si>
  <si>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</si>
  <si>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</si>
  <si>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</si>
  <si>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</si>
  <si>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</si>
  <si>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</si>
  <si>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</si>
  <si>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</si>
  <si>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</si>
  <si>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</si>
  <si>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</si>
  <si>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</si>
  <si>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</si>
  <si>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</si>
  <si>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</si>
  <si>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</si>
  <si>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</si>
  <si>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</si>
  <si>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</si>
  <si>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</si>
  <si>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</si>
  <si>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</si>
  <si>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</si>
  <si>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</si>
  <si>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</si>
  <si>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</si>
  <si>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</si>
  <si>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</si>
  <si>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</si>
  <si>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</si>
  <si>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</si>
  <si>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</si>
  <si>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</si>
  <si>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</si>
  <si>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</si>
  <si>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</si>
  <si>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</si>
  <si>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</si>
  <si>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</si>
  <si>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</si>
  <si>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</si>
  <si>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</si>
  <si>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</si>
  <si>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</si>
  <si>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</si>
  <si>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</si>
  <si>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</si>
  <si>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</si>
  <si>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</si>
  <si>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</si>
  <si>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</si>
  <si>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</si>
  <si>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</si>
  <si>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</si>
  <si>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</si>
  <si>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</si>
  <si>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</si>
  <si>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</si>
  <si>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</si>
  <si>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</si>
  <si>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</si>
  <si>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</si>
  <si>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</si>
  <si>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</si>
  <si>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</si>
  <si>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</si>
  <si>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</si>
  <si>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</si>
  <si>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</si>
  <si>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</si>
  <si>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</si>
  <si>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</si>
  <si>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</si>
  <si>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</si>
  <si>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</si>
  <si>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</si>
  <si>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</si>
  <si>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</si>
  <si>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</si>
  <si>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</si>
  <si>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</si>
  <si>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</si>
  <si>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</si>
  <si>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</si>
  <si>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</si>
  <si>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</si>
  <si>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</si>
  <si>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</si>
  <si>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</si>
  <si>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</si>
  <si>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</si>
  <si>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</si>
  <si>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</si>
  <si>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</si>
  <si>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</si>
  <si>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</si>
  <si>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</si>
  <si>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</si>
  <si>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</si>
  <si>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</si>
  <si>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</si>
  <si>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</si>
  <si>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</si>
  <si>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</si>
  <si>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</si>
  <si>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</si>
  <si>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</si>
  <si>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</si>
  <si>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</si>
  <si>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</si>
  <si>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</si>
  <si>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</si>
  <si>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</si>
  <si>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</si>
  <si>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</si>
  <si>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</si>
  <si>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</si>
  <si>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</si>
  <si>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</si>
  <si>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</si>
  <si>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</si>
  <si>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</si>
  <si>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</si>
  <si>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</si>
  <si>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</si>
  <si>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</si>
  <si>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</si>
  <si>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</si>
  <si>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</si>
  <si>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</si>
  <si>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</si>
  <si>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</si>
  <si>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</si>
  <si>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</si>
  <si>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</si>
  <si>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</si>
  <si>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</si>
  <si>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</si>
  <si>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</si>
  <si>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</si>
  <si>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</si>
  <si>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</si>
  <si>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</si>
  <si>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</si>
  <si>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</si>
  <si>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</si>
  <si>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</si>
  <si>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</si>
  <si>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</si>
  <si>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</si>
  <si>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</si>
  <si>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</si>
  <si>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</si>
  <si>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</si>
  <si>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</si>
  <si>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</si>
  <si>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</si>
  <si>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</si>
  <si>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</si>
  <si>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</si>
  <si>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</si>
  <si>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</si>
  <si>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</si>
  <si>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</si>
  <si>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</si>
  <si>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</si>
  <si>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</si>
  <si>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</si>
  <si>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</si>
  <si>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</si>
  <si>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</si>
  <si>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</si>
  <si>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</si>
  <si>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</si>
  <si>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</si>
  <si>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</si>
  <si>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</si>
  <si>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</si>
  <si>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</si>
  <si>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</si>
  <si>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</si>
  <si>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</si>
  <si>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</si>
  <si>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</si>
  <si>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</si>
  <si>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</si>
  <si>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</si>
  <si>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</si>
  <si>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</si>
  <si>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</si>
  <si>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</si>
  <si>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</si>
  <si>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</si>
  <si>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</si>
  <si>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</si>
  <si>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</si>
  <si>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</si>
  <si>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</si>
  <si>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</si>
  <si>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</si>
  <si>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</si>
  <si>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</si>
  <si>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</si>
  <si>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</si>
  <si>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</si>
  <si>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</si>
  <si>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</si>
  <si>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</si>
  <si>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</si>
  <si>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</si>
  <si>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</si>
  <si>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</si>
  <si>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</si>
  <si>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</si>
  <si>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</si>
  <si>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</si>
  <si>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</si>
  <si>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</si>
  <si>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</si>
  <si>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</si>
  <si>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</si>
  <si>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</si>
  <si>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</si>
  <si>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</si>
  <si>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</si>
  <si>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</si>
  <si>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</si>
  <si>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</si>
  <si>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</si>
  <si>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</si>
  <si>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</si>
  <si>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</si>
  <si>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</si>
  <si>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</si>
  <si>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</si>
  <si>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</si>
  <si>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</si>
  <si>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</si>
  <si>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</si>
  <si>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</si>
  <si>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</si>
  <si>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</si>
  <si>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</si>
  <si>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</si>
  <si>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</si>
  <si>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</si>
  <si>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</si>
  <si>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</si>
  <si>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</si>
  <si>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</si>
  <si>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</si>
  <si>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</si>
  <si>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</si>
  <si>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</si>
  <si>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</si>
  <si>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</si>
  <si>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</si>
  <si>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</si>
  <si>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</si>
  <si>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</si>
  <si>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</si>
  <si>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</si>
  <si>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</si>
  <si>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</si>
  <si>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</si>
  <si>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</si>
  <si>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</si>
  <si>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</si>
  <si>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</si>
  <si>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</si>
  <si>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</si>
  <si>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</si>
  <si>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</si>
  <si>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</si>
  <si>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</si>
  <si>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</si>
  <si>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</si>
  <si>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</si>
  <si>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</si>
  <si>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</si>
  <si>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</si>
  <si>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</si>
  <si>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</si>
  <si>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</si>
  <si>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</si>
  <si>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</si>
  <si>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</si>
  <si>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</si>
  <si>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</si>
  <si>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</si>
  <si>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</si>
  <si>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</si>
  <si>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</si>
  <si>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</si>
  <si>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</si>
  <si>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</si>
  <si>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</si>
  <si>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</si>
  <si>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</si>
  <si>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</si>
  <si>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</si>
  <si>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</si>
  <si>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</si>
  <si>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</si>
  <si>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</si>
  <si>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</si>
  <si>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</si>
  <si>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</si>
  <si>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</si>
  <si>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</si>
  <si>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</si>
  <si>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</si>
  <si>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</si>
  <si>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</si>
  <si>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</si>
  <si>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</si>
  <si>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</si>
  <si>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</si>
  <si>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</si>
  <si>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</si>
  <si>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</si>
  <si>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</si>
  <si>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</si>
  <si>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</si>
  <si>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</si>
  <si>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</si>
  <si>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</si>
  <si>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</si>
  <si>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</si>
  <si>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</si>
  <si>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</si>
  <si>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</si>
  <si>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</si>
  <si>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</si>
  <si>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</si>
  <si>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</si>
  <si>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</si>
  <si>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</si>
  <si>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</si>
  <si>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</si>
  <si>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</si>
  <si>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</si>
  <si>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</si>
  <si>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</si>
  <si>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</si>
  <si>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</si>
  <si>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</si>
  <si>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</si>
  <si>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</si>
  <si>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</si>
  <si>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</si>
  <si>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</si>
  <si>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</si>
  <si>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</si>
  <si>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</si>
  <si>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</si>
  <si>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</si>
  <si>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</si>
  <si>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</si>
  <si>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</si>
  <si>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</si>
  <si>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</si>
  <si>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</si>
  <si>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</si>
  <si>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</si>
  <si>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</si>
  <si>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</si>
  <si>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</si>
  <si>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</si>
  <si>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</si>
  <si>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</si>
  <si>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</si>
  <si>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</si>
  <si>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</si>
  <si>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</si>
  <si>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</si>
  <si>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</si>
  <si>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</si>
  <si>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</si>
  <si>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</si>
  <si>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</si>
  <si>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</si>
  <si>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</si>
  <si>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</si>
  <si>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</si>
  <si>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</si>
  <si>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</si>
  <si>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</si>
  <si>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</si>
  <si>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</si>
  <si>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</si>
  <si>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</si>
  <si>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</si>
  <si>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</si>
  <si>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</si>
  <si>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</si>
  <si>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</si>
  <si>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</si>
  <si>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</si>
  <si>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</si>
  <si>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</si>
  <si>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</si>
  <si>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</si>
  <si>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</si>
  <si>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</si>
  <si>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</si>
  <si>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</si>
  <si>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</si>
  <si>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</si>
  <si>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</si>
  <si>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</si>
  <si>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</si>
  <si>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</si>
  <si>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</si>
  <si>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</si>
  <si>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</si>
  <si>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</si>
  <si>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</si>
  <si>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</si>
  <si>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</si>
  <si>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</si>
  <si>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</si>
  <si>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</si>
  <si>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</si>
  <si>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</si>
  <si>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</si>
  <si>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</si>
  <si>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</si>
  <si>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</si>
  <si>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</si>
  <si>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</si>
  <si>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</si>
  <si>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</si>
  <si>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</si>
  <si>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</si>
  <si>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</si>
  <si>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</si>
  <si>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</si>
  <si>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</si>
  <si>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</si>
  <si>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</si>
  <si>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</si>
  <si>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</si>
  <si>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</si>
  <si>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</si>
  <si>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</si>
  <si>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</si>
  <si>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</si>
  <si>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</si>
  <si>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</si>
  <si>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</si>
  <si>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</si>
  <si>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</si>
  <si>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</si>
  <si>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</si>
  <si>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</si>
  <si>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</si>
  <si>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</si>
  <si>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</si>
  <si>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</si>
  <si>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</si>
  <si>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</si>
  <si>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</si>
  <si>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</si>
  <si>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</si>
  <si>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</si>
  <si>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</si>
  <si>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</si>
  <si>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</si>
  <si>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</si>
  <si>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</si>
  <si>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</si>
  <si>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</si>
  <si>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</si>
  <si>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</si>
  <si>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</si>
  <si>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</si>
  <si>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</si>
  <si>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</si>
  <si>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</si>
  <si>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</si>
  <si>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</si>
  <si>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</si>
  <si>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</si>
  <si>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</si>
  <si>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</si>
  <si>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</si>
  <si>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</si>
  <si>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</si>
  <si>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</si>
  <si>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</si>
  <si>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</si>
  <si>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</si>
  <si>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</si>
  <si>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</si>
  <si>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</si>
  <si>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</si>
  <si>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</si>
  <si>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</si>
  <si>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</si>
  <si>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</si>
  <si>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</si>
  <si>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</si>
  <si>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</si>
  <si>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</si>
  <si>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</si>
  <si>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</si>
  <si>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</si>
  <si>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</si>
  <si>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</si>
  <si>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</si>
  <si>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</si>
  <si>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</si>
  <si>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</si>
  <si>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</si>
  <si>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</si>
  <si>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</si>
  <si>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</si>
  <si>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</si>
  <si>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</si>
  <si>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</si>
  <si>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</si>
  <si>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</si>
  <si>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</si>
  <si>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</si>
  <si>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</si>
  <si>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</si>
  <si>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</si>
  <si>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</si>
  <si>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</si>
  <si>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</si>
  <si>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</si>
  <si>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</si>
  <si>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</si>
  <si>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</si>
  <si>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</si>
  <si>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</si>
  <si>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</si>
  <si>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</si>
  <si>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</si>
  <si>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</si>
  <si>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</si>
  <si>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</si>
  <si>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</si>
  <si>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</si>
  <si>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</si>
  <si>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</si>
  <si>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</si>
  <si>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</si>
  <si>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</si>
  <si>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</si>
  <si>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</si>
  <si>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</si>
  <si>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</si>
  <si>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</si>
  <si>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</si>
  <si>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</si>
  <si>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</si>
  <si>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</si>
  <si>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</si>
  <si>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</si>
  <si>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</si>
  <si>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</si>
  <si>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</si>
  <si>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</si>
  <si>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</si>
  <si>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</si>
  <si>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</si>
  <si>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</si>
  <si>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</si>
  <si>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</si>
  <si>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</si>
  <si>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</si>
  <si>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</si>
  <si>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</si>
  <si>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</si>
  <si>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</si>
  <si>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</si>
  <si>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</si>
  <si>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</si>
  <si>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</si>
  <si>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</si>
  <si>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</si>
  <si>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</si>
  <si>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</si>
  <si>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</si>
  <si>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</si>
  <si>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</si>
  <si>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</si>
  <si>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</si>
  <si>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</si>
  <si>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</si>
  <si>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</si>
  <si>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</si>
  <si>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</si>
  <si>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</si>
  <si>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</si>
  <si>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</si>
  <si>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</si>
  <si>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</si>
  <si>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</si>
  <si>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</si>
  <si>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</si>
  <si>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</si>
  <si>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</si>
  <si>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</si>
  <si>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</si>
  <si>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</si>
  <si>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</si>
  <si>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</si>
  <si>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</si>
  <si>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</si>
  <si>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</si>
  <si>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</si>
  <si>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</si>
  <si>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</si>
  <si>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</si>
  <si>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</si>
  <si>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</si>
  <si>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</si>
  <si>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</si>
  <si>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</si>
  <si>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</si>
  <si>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</si>
  <si>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</si>
  <si>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</si>
  <si>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</si>
  <si>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</si>
  <si>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</si>
  <si>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</si>
  <si>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</si>
  <si>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</si>
  <si>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</si>
  <si>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</si>
  <si>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</si>
  <si>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</si>
  <si>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</si>
  <si>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</si>
  <si>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</si>
  <si>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</si>
  <si>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</si>
  <si>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</si>
  <si>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</si>
  <si>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</si>
  <si>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</si>
  <si>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</si>
  <si>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</si>
  <si>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</si>
  <si>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</si>
  <si>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</si>
  <si>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</si>
  <si>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</si>
  <si>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</si>
  <si>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</si>
  <si>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</si>
  <si>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</si>
  <si>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</si>
  <si>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</si>
  <si>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</si>
  <si>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</si>
  <si>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</si>
  <si>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</si>
  <si>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</si>
  <si>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</si>
  <si>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</si>
  <si>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</si>
  <si>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</si>
  <si>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</si>
  <si>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</si>
  <si>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</si>
  <si>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</si>
  <si>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</si>
  <si>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</si>
  <si>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</si>
  <si>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</si>
  <si>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</si>
  <si>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</si>
  <si>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</si>
  <si>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</si>
  <si>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</si>
  <si>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</si>
  <si>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</si>
  <si>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</si>
  <si>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</si>
  <si>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</si>
  <si>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</si>
  <si>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</si>
  <si>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</si>
  <si>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</si>
  <si>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</si>
  <si>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</si>
  <si>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</si>
  <si>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</si>
  <si>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</si>
  <si>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</si>
  <si>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</si>
  <si>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</si>
  <si>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</si>
  <si>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</si>
  <si>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</si>
  <si>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</si>
  <si>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</si>
  <si>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</si>
  <si>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</si>
  <si>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</si>
  <si>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</si>
  <si>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</si>
  <si>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</si>
  <si>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</si>
  <si>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</si>
  <si>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</si>
  <si>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</si>
  <si>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</si>
  <si>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</si>
  <si>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</si>
  <si>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</si>
  <si>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</si>
  <si>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</si>
  <si>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</si>
  <si>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</si>
  <si>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</si>
  <si>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</si>
  <si>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</si>
  <si>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</si>
  <si>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</si>
  <si>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</si>
  <si>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</si>
  <si>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</si>
  <si>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</si>
  <si>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</si>
  <si>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</si>
  <si>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</si>
  <si>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</si>
  <si>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</si>
  <si>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</si>
  <si>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</si>
  <si>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</si>
  <si>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</si>
  <si>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</si>
  <si>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</si>
  <si>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</si>
  <si>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</si>
  <si>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</si>
  <si>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</si>
  <si>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</si>
  <si>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</si>
  <si>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</si>
  <si>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</si>
  <si>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</si>
  <si>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</si>
  <si>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</si>
  <si>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</si>
  <si>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</si>
  <si>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</si>
  <si>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</si>
  <si>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</si>
  <si>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</si>
  <si>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</si>
  <si>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</si>
  <si>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</si>
  <si>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</si>
  <si>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</si>
  <si>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</si>
  <si>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</si>
  <si>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</si>
  <si>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</si>
  <si>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</si>
  <si>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</si>
  <si>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</si>
  <si>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</si>
  <si>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</si>
  <si>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</si>
  <si>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</si>
  <si>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</si>
  <si>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</si>
  <si>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</si>
  <si>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</si>
  <si>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</si>
  <si>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</si>
  <si>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</si>
  <si>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</si>
  <si>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</si>
  <si>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</si>
  <si>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</si>
  <si>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</si>
  <si>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</si>
  <si>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</si>
  <si>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</si>
  <si>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</si>
  <si>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</si>
  <si>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</si>
  <si>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</si>
  <si>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</si>
  <si>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</si>
  <si>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</si>
  <si>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</si>
  <si>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</si>
  <si>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</si>
  <si>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</si>
  <si>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</si>
  <si>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</si>
  <si>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</si>
  <si>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</si>
  <si>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</si>
  <si>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</si>
  <si>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</si>
  <si>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</si>
  <si>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</si>
  <si>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</si>
  <si>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</si>
  <si>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</si>
  <si>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</si>
  <si>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</si>
  <si>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</si>
  <si>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</si>
  <si>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</si>
  <si>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</si>
  <si>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</si>
  <si>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</si>
  <si>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</si>
  <si>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</si>
  <si>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</si>
  <si>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</si>
  <si>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</si>
  <si>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</si>
  <si>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</si>
  <si>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</si>
  <si>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</si>
  <si>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</si>
  <si>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</si>
  <si>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</si>
  <si>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</si>
  <si>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</si>
  <si>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</si>
  <si>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</si>
  <si>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</si>
  <si>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</si>
  <si>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</si>
  <si>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</si>
  <si>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</si>
  <si>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</si>
  <si>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</si>
  <si>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</si>
  <si>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</si>
  <si>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</si>
  <si>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</si>
  <si>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</si>
  <si>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</si>
  <si>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</si>
  <si>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</si>
  <si>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</si>
  <si>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</si>
  <si>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</si>
  <si>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</si>
  <si>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</si>
  <si>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</si>
  <si>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</si>
  <si>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</si>
  <si>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</si>
  <si>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</si>
  <si>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</si>
  <si>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</si>
  <si>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</si>
  <si>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</si>
  <si>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</si>
  <si>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</si>
  <si>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</si>
  <si>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</si>
  <si>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</si>
  <si>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</si>
  <si>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</si>
  <si>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</si>
  <si>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</si>
  <si>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</si>
  <si>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</si>
  <si>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</si>
  <si>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</si>
  <si>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</si>
  <si>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</si>
  <si>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</si>
  <si>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</si>
  <si>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</si>
  <si>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</si>
  <si>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</si>
  <si>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</si>
  <si>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</si>
  <si>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</si>
  <si>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</si>
  <si>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</si>
  <si>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</si>
  <si>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</si>
  <si>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</si>
  <si>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</si>
  <si>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</si>
  <si>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</si>
  <si>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</si>
  <si>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</si>
  <si>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</si>
  <si>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</si>
  <si>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</si>
  <si>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</si>
  <si>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</si>
  <si>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</si>
  <si>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</si>
  <si>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</si>
  <si>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</si>
  <si>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</si>
  <si>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</si>
  <si>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</si>
  <si>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</si>
  <si>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</si>
  <si>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</si>
  <si>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</si>
  <si>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</si>
  <si>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</si>
  <si>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</si>
  <si>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</si>
  <si>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</si>
  <si>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</si>
  <si>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</si>
  <si>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</si>
  <si>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</si>
  <si>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</si>
  <si>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</si>
  <si>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</si>
  <si>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</si>
  <si>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</si>
  <si>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</si>
  <si>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</si>
  <si>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</si>
  <si>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</si>
  <si>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</si>
  <si>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</si>
  <si>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</si>
  <si>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</si>
  <si>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</si>
  <si>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</si>
  <si>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</si>
  <si>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</si>
  <si>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</si>
  <si>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</si>
  <si>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</si>
  <si>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</si>
  <si>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</si>
  <si>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</si>
  <si>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</si>
  <si>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</si>
  <si>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</si>
  <si>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</si>
  <si>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</si>
  <si>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</si>
  <si>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</si>
  <si>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</si>
  <si>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</si>
  <si>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</si>
  <si>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</si>
  <si>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</si>
  <si>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</si>
  <si>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</si>
  <si>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</si>
  <si>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</si>
  <si>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</si>
  <si>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</si>
  <si>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</si>
  <si>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</si>
  <si>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</si>
  <si>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</si>
  <si>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</si>
  <si>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</si>
  <si>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</si>
  <si>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</si>
  <si>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</si>
  <si>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</si>
  <si>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</si>
  <si>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</si>
  <si>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</si>
  <si>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</si>
  <si>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</si>
  <si>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</si>
  <si>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</si>
  <si>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</si>
  <si>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</si>
  <si>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</si>
  <si>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</si>
  <si>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</si>
  <si>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</si>
  <si>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</si>
  <si>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</si>
  <si>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</si>
  <si>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</si>
  <si>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</si>
  <si>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</si>
  <si>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</si>
  <si>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</si>
  <si>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</si>
  <si>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</si>
  <si>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</si>
  <si>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</si>
  <si>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</si>
  <si>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</si>
  <si>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</si>
  <si>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</si>
  <si>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</si>
  <si>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</si>
  <si>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</si>
  <si>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</si>
  <si>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</si>
  <si>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</si>
  <si>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</si>
  <si>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</si>
  <si>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</si>
  <si>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</si>
  <si>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</si>
  <si>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</si>
  <si>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</si>
  <si>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</si>
  <si>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</si>
  <si>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</si>
  <si>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</si>
  <si>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</si>
  <si>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</si>
  <si>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</si>
  <si>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</si>
  <si>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</si>
  <si>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</si>
  <si>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</si>
  <si>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</si>
  <si>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</si>
  <si>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</si>
  <si>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</si>
  <si>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</si>
  <si>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</si>
  <si>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</si>
  <si>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</si>
  <si>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</si>
  <si>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</si>
  <si>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</si>
  <si>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</si>
  <si>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</si>
  <si>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</si>
  <si>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</si>
  <si>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</si>
  <si>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</si>
  <si>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</si>
  <si>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</si>
  <si>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</si>
  <si>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</si>
  <si>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</si>
  <si>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</si>
  <si>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</si>
  <si>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</si>
  <si>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</si>
  <si>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</si>
  <si>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</si>
  <si>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</si>
  <si>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</si>
  <si>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</si>
  <si>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</si>
  <si>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</si>
  <si>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</si>
  <si>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</si>
  <si>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</si>
  <si>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</si>
  <si>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</si>
  <si>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</si>
  <si>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</si>
  <si>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</si>
  <si>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</si>
  <si>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</si>
  <si>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</si>
  <si>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</si>
  <si>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</si>
  <si>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</si>
  <si>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</si>
  <si>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</si>
  <si>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</si>
  <si>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</si>
  <si>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</si>
  <si>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</si>
  <si>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</si>
  <si>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</si>
  <si>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</si>
  <si>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</si>
  <si>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</si>
  <si>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</si>
  <si>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</si>
  <si>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</si>
  <si>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</si>
  <si>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</si>
  <si>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</si>
  <si>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</si>
  <si>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</si>
  <si>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</si>
  <si>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</si>
  <si>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</si>
  <si>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</si>
  <si>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</si>
  <si>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</si>
  <si>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</si>
  <si>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</si>
  <si>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</si>
  <si>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</si>
  <si>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</si>
  <si>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</si>
  <si>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</si>
  <si>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</si>
  <si>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</si>
  <si>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</si>
  <si>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</si>
  <si>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</si>
  <si>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</si>
  <si>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</si>
  <si>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</si>
  <si>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</si>
  <si>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</si>
  <si>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</si>
  <si>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</si>
  <si>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</si>
  <si>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</si>
  <si>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</si>
  <si>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</si>
  <si>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</si>
  <si>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</si>
  <si>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</si>
  <si>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</si>
  <si>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</si>
  <si>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</si>
  <si>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</si>
  <si>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</si>
  <si>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</si>
  <si>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</si>
  <si>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</si>
  <si>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</si>
  <si>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</si>
  <si>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</si>
  <si>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</si>
  <si>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</si>
  <si>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</si>
  <si>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</si>
  <si>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</si>
  <si>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</si>
  <si>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</si>
  <si>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</si>
  <si>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</si>
  <si>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</si>
  <si>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</si>
  <si>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</si>
  <si>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</si>
  <si>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</si>
  <si>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</si>
  <si>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</si>
  <si>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</si>
  <si>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</si>
  <si>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</si>
  <si>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</si>
  <si>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</si>
  <si>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</si>
  <si>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</si>
  <si>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</si>
  <si>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</si>
  <si>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</si>
  <si>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</si>
  <si>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</si>
  <si>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</si>
  <si>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</si>
  <si>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</si>
  <si>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</si>
  <si>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</si>
  <si>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</si>
  <si>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</si>
  <si>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</si>
  <si>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</si>
  <si>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</si>
  <si>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</si>
  <si>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</si>
  <si>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</si>
  <si>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</si>
  <si>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</si>
  <si>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</si>
  <si>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</si>
  <si>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</si>
  <si>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</si>
  <si>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</si>
  <si>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</si>
  <si>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</si>
  <si>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</si>
  <si>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</si>
  <si>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</si>
  <si>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</si>
  <si>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</si>
  <si>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</si>
  <si>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</si>
  <si>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</si>
  <si>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</si>
  <si>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</si>
  <si>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</si>
  <si>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</si>
  <si>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</si>
  <si>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</si>
  <si>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</si>
  <si>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</si>
  <si>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</si>
  <si>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</si>
  <si>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</si>
  <si>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</si>
  <si>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</si>
  <si>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</si>
  <si>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</si>
  <si>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</si>
  <si>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</si>
  <si>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</si>
  <si>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</si>
  <si>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</si>
  <si>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</si>
  <si>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</si>
  <si>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</si>
  <si>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</si>
  <si>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</si>
  <si>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</si>
  <si>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</si>
  <si>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</si>
  <si>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</si>
  <si>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</si>
  <si>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</si>
  <si>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</si>
  <si>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</si>
  <si>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</si>
  <si>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</si>
  <si>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</si>
  <si>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</si>
  <si>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</si>
  <si>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</si>
  <si>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</si>
  <si>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</si>
  <si>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</si>
  <si>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</si>
  <si>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</si>
  <si>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</si>
  <si>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</si>
  <si>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</si>
  <si>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</si>
  <si>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</si>
  <si>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</si>
  <si>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</si>
  <si>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</si>
  <si>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</si>
  <si>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</si>
  <si>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</si>
  <si>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</si>
  <si>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</si>
  <si>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</si>
  <si>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</si>
  <si>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</si>
  <si>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</si>
  <si>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</si>
  <si>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</si>
  <si>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</si>
  <si>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</si>
  <si>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</si>
  <si>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</si>
  <si>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</si>
  <si>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</si>
  <si>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</si>
  <si>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</si>
  <si>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</si>
  <si>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</si>
  <si>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</si>
  <si>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</si>
  <si>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</si>
  <si>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</si>
  <si>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</si>
  <si>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</si>
  <si>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</si>
  <si>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</si>
  <si>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</si>
  <si>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</si>
  <si>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</si>
  <si>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</si>
  <si>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</si>
  <si>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</si>
  <si>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</si>
  <si>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</si>
  <si>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</si>
  <si>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</si>
  <si>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</si>
  <si>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</si>
  <si>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</si>
  <si>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</si>
  <si>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</si>
  <si>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</si>
  <si>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</si>
  <si>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</si>
  <si>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</si>
  <si>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</si>
  <si>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</si>
  <si>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</si>
  <si>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</si>
  <si>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</si>
  <si>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</si>
  <si>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</si>
  <si>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</si>
  <si>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</si>
  <si>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</si>
  <si>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</si>
  <si>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</si>
  <si>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</si>
  <si>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</si>
  <si>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</si>
  <si>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</si>
  <si>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</si>
  <si>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</si>
  <si>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</si>
  <si>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</si>
  <si>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</si>
  <si>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</si>
  <si>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</si>
  <si>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</si>
  <si>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</si>
  <si>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</si>
  <si>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</si>
  <si>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</si>
  <si>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</si>
  <si>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</si>
  <si>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</si>
  <si>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</si>
  <si>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</si>
  <si>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</si>
  <si>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</si>
  <si>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</si>
  <si>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</si>
  <si>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</si>
  <si>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</si>
  <si>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</si>
  <si>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</si>
  <si>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</si>
  <si>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</si>
  <si>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</si>
  <si>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</si>
  <si>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</si>
  <si>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</si>
  <si>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</si>
  <si>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</si>
  <si>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</si>
  <si>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</si>
  <si>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</si>
  <si>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</si>
  <si>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</si>
  <si>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</si>
  <si>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</si>
  <si>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</si>
  <si>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</si>
  <si>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</si>
  <si>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</si>
  <si>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</si>
  <si>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</si>
  <si>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</si>
  <si>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</si>
  <si>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</si>
  <si>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</si>
  <si>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</si>
  <si>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</si>
  <si>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</si>
  <si>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</si>
  <si>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</si>
  <si>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</si>
  <si>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</si>
  <si>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</si>
  <si>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</si>
  <si>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</si>
  <si>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</si>
  <si>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</si>
  <si>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</si>
  <si>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</si>
  <si>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</si>
  <si>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</si>
  <si>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</si>
  <si>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</si>
  <si>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</si>
  <si>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</si>
  <si>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</si>
  <si>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</si>
  <si>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</si>
  <si>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</si>
  <si>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</si>
  <si>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</si>
  <si>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</si>
  <si>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</si>
  <si>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</si>
  <si>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</si>
  <si>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</si>
  <si>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</si>
  <si>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</si>
  <si>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</si>
  <si>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</si>
  <si>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</si>
  <si>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</si>
  <si>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</si>
  <si>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</si>
  <si>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</si>
  <si>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</si>
  <si>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</si>
  <si>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</si>
  <si>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</si>
  <si>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</si>
  <si>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</si>
  <si>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</si>
  <si>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</si>
  <si>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</si>
  <si>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</si>
  <si>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</si>
  <si>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</si>
  <si>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</si>
  <si>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</si>
  <si>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</si>
  <si>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</si>
  <si>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</si>
  <si>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</si>
  <si>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</si>
  <si>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</si>
  <si>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</si>
  <si>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</si>
  <si>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</si>
  <si>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</si>
  <si>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</si>
  <si>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</si>
  <si>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</si>
  <si>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</si>
  <si>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</si>
  <si>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</si>
  <si>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</si>
  <si>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</si>
  <si>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</si>
  <si>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</si>
  <si>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</si>
  <si>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</si>
  <si>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</si>
  <si>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</si>
  <si>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</si>
  <si>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</si>
  <si>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</si>
  <si>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</si>
  <si>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</si>
  <si>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</si>
  <si>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</si>
  <si>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</si>
  <si>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</si>
  <si>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</si>
  <si>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</si>
  <si>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</si>
  <si>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</si>
  <si>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</si>
  <si>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</si>
  <si>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</si>
  <si>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</si>
  <si>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</si>
  <si>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</si>
  <si>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</si>
  <si>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</si>
  <si>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</si>
  <si>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</si>
  <si>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</si>
  <si>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</si>
  <si>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</si>
  <si>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</si>
  <si>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</si>
  <si>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</si>
  <si>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</si>
  <si>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</si>
  <si>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</si>
  <si>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</si>
  <si>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</si>
  <si>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</si>
  <si>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</si>
  <si>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</si>
  <si>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</si>
  <si>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</si>
  <si>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</si>
  <si>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</si>
  <si>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</si>
  <si>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</si>
  <si>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</si>
  <si>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</si>
  <si>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</si>
  <si>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</si>
  <si>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</si>
  <si>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</si>
  <si>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</si>
  <si>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</si>
  <si>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</si>
  <si>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</si>
  <si>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</si>
  <si>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</si>
  <si>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</si>
  <si>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</si>
  <si>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</si>
  <si>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</si>
  <si>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</si>
  <si>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</si>
  <si>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</si>
  <si>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</si>
  <si>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</si>
  <si>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</si>
  <si>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</si>
  <si>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</si>
  <si>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</si>
  <si>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</si>
  <si>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</si>
  <si>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</si>
  <si>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</si>
  <si>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</si>
  <si>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</si>
  <si>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</si>
  <si>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</si>
  <si>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</si>
  <si>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</si>
  <si>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</si>
  <si>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</si>
  <si>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</si>
  <si>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</si>
  <si>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</si>
  <si>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</si>
  <si>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</si>
  <si>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</si>
  <si>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</si>
  <si>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</si>
  <si>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</si>
  <si>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</si>
  <si>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</si>
  <si>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</si>
  <si>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</si>
  <si>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</si>
  <si>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</si>
  <si>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</si>
  <si>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</si>
  <si>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</si>
  <si>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</si>
  <si>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</si>
  <si>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</si>
  <si>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</si>
  <si>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</si>
  <si>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</si>
  <si>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</si>
  <si>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</si>
  <si>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</si>
  <si>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</si>
  <si>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</si>
  <si>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</si>
  <si>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</si>
  <si>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</si>
  <si>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</si>
  <si>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</si>
  <si>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</si>
  <si>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</si>
  <si>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</si>
  <si>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</si>
  <si>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</si>
  <si>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</si>
  <si>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</si>
  <si>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</si>
  <si>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</si>
  <si>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</si>
  <si>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</si>
  <si>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</si>
  <si>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</si>
  <si>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</si>
  <si>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</si>
  <si>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</si>
  <si>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</si>
  <si>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</si>
  <si>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</si>
  <si>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</si>
  <si>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</si>
  <si>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</si>
  <si>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</si>
  <si>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</si>
  <si>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</si>
  <si>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</si>
  <si>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</si>
  <si>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</si>
  <si>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</si>
  <si>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</si>
  <si>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</si>
  <si>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</si>
  <si>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</si>
  <si>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</si>
  <si>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</si>
  <si>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</si>
  <si>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</si>
  <si>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</si>
  <si>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</si>
  <si>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</si>
  <si>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</si>
  <si>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</si>
  <si>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</si>
  <si>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</si>
  <si>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</si>
  <si>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</si>
  <si>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</si>
  <si>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</si>
  <si>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</si>
  <si>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</si>
  <si>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</si>
  <si>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</si>
  <si>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</si>
  <si>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</si>
  <si>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</si>
  <si>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</si>
  <si>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</si>
  <si>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</si>
  <si>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</si>
  <si>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</si>
  <si>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</si>
  <si>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</si>
  <si>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</si>
  <si>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</si>
  <si>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</si>
  <si>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</si>
  <si>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</si>
  <si>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</si>
  <si>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</si>
  <si>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</si>
  <si>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</si>
  <si>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</si>
  <si>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</si>
  <si>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</si>
  <si>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</si>
  <si>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</si>
  <si>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</si>
  <si>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</si>
  <si>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</si>
  <si>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</si>
  <si>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</si>
  <si>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</si>
  <si>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</si>
  <si>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</si>
  <si>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</si>
  <si>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</si>
  <si>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</si>
  <si>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</si>
  <si>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</si>
  <si>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</si>
  <si>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</si>
  <si>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</si>
  <si>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</si>
  <si>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</si>
  <si>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</si>
  <si>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</si>
  <si>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</si>
  <si>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</si>
  <si>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</si>
  <si>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</si>
  <si>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</si>
  <si>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</si>
  <si>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</si>
  <si>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</si>
  <si>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</si>
  <si>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</si>
  <si>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</si>
  <si>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</si>
  <si>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</si>
  <si>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</si>
  <si>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</si>
  <si>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</si>
  <si>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</si>
  <si>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</si>
  <si>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</si>
  <si>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</si>
  <si>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</si>
  <si>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</si>
  <si>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</si>
  <si>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</si>
  <si>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</si>
  <si>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</si>
  <si>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</si>
  <si>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</si>
  <si>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</si>
  <si>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</si>
  <si>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</si>
  <si>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</si>
  <si>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</si>
  <si>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</si>
  <si>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</si>
  <si>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</si>
  <si>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</si>
  <si>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</si>
  <si>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</si>
  <si>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</si>
  <si>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</si>
  <si>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</si>
  <si>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</si>
  <si>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</si>
  <si>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</si>
  <si>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</si>
  <si>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</si>
  <si>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</si>
  <si>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</si>
  <si>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</si>
  <si>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</si>
  <si>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</si>
  <si>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</si>
  <si>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</si>
  <si>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</si>
  <si>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</si>
  <si>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</si>
  <si>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</si>
  <si>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</si>
  <si>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</si>
  <si>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</si>
  <si>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</si>
  <si>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</si>
  <si>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</si>
  <si>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</si>
  <si>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</si>
  <si>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</si>
  <si>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</si>
  <si>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</si>
  <si>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</si>
  <si>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</si>
  <si>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</si>
  <si>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</si>
  <si>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</si>
  <si>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</si>
  <si>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</si>
  <si>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</si>
  <si>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</si>
  <si>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</si>
  <si>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</si>
  <si>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</si>
  <si>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</si>
  <si>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</si>
  <si>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</si>
  <si>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</si>
  <si>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</si>
  <si>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</si>
  <si>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</si>
  <si>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</si>
  <si>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</si>
  <si>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</si>
  <si>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</si>
  <si>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</si>
  <si>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</si>
  <si>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</si>
  <si>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</si>
  <si>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</si>
  <si>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</si>
  <si>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</si>
  <si>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</si>
  <si>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</si>
  <si>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</si>
  <si>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</si>
  <si>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</si>
  <si>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</si>
  <si>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</si>
  <si>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</si>
  <si>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</si>
  <si>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</si>
  <si>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</si>
  <si>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</si>
  <si>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</si>
  <si>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</si>
  <si>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</si>
  <si>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</si>
  <si>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</si>
  <si>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</si>
  <si>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</si>
  <si>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</si>
  <si>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</si>
  <si>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</si>
  <si>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</si>
  <si>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</si>
  <si>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</si>
  <si>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</si>
  <si>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</si>
  <si>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</si>
  <si>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</si>
  <si>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</si>
  <si>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</si>
  <si>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</si>
  <si>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</si>
  <si>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</si>
  <si>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</si>
  <si>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</si>
  <si>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</si>
  <si>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</si>
  <si>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</si>
  <si>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</si>
  <si>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</si>
  <si>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</si>
  <si>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</si>
  <si>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</si>
  <si>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</si>
  <si>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</si>
  <si>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</si>
  <si>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</si>
  <si>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</si>
  <si>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</si>
  <si>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</si>
  <si>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</si>
  <si>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</si>
  <si>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</si>
  <si>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</si>
  <si>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</si>
  <si>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</si>
  <si>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</si>
  <si>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</si>
  <si>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</si>
  <si>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</si>
  <si>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</si>
  <si>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</si>
  <si>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</si>
  <si>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</si>
  <si>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</si>
  <si>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</si>
  <si>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</si>
  <si>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</si>
  <si>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</si>
  <si>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</si>
  <si>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</si>
  <si>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</si>
  <si>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</si>
  <si>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</si>
  <si>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</si>
  <si>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</si>
  <si>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</si>
  <si>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</si>
  <si>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</si>
  <si>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</si>
  <si>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</si>
  <si>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</si>
  <si>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</si>
  <si>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</si>
  <si>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</si>
  <si>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</si>
  <si>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</si>
  <si>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</si>
  <si>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</si>
  <si>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</si>
  <si>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</si>
  <si>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</si>
  <si>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</si>
  <si>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</si>
  <si>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</si>
  <si>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</si>
  <si>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</si>
  <si>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</si>
  <si>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</si>
  <si>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</si>
  <si>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</si>
  <si>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</si>
  <si>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</si>
  <si>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</si>
  <si>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</si>
  <si>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</si>
  <si>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</si>
  <si>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</si>
  <si>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</si>
  <si>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</si>
  <si>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</si>
  <si>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</si>
  <si>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</si>
  <si>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</si>
  <si>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</si>
  <si>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</si>
  <si>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</si>
  <si>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</si>
  <si>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</si>
  <si>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</si>
  <si>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</si>
  <si>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</si>
  <si>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</si>
  <si>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</si>
  <si>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</si>
  <si>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</si>
  <si>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</si>
  <si>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</si>
  <si>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</si>
  <si>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</si>
  <si>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</si>
  <si>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</si>
  <si>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</si>
  <si>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</si>
  <si>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</si>
  <si>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</si>
  <si>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</si>
  <si>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</si>
  <si>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</si>
  <si>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</si>
  <si>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</si>
  <si>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</si>
  <si>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</si>
  <si>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</si>
  <si>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</si>
  <si>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</si>
  <si>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</si>
  <si>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</si>
  <si>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</si>
  <si>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</si>
  <si>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</si>
  <si>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</si>
  <si>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</si>
  <si>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</si>
  <si>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</si>
  <si>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</si>
  <si>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</si>
  <si>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</si>
  <si>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</si>
  <si>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</si>
  <si>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</si>
  <si>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</si>
  <si>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</si>
  <si>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</si>
  <si>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</si>
  <si>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</si>
  <si>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</si>
  <si>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</si>
  <si>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</si>
  <si>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</si>
  <si>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</si>
  <si>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</si>
  <si>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</si>
  <si>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</si>
  <si>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</si>
  <si>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</si>
  <si>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</si>
  <si>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</si>
  <si>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</si>
  <si>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</si>
  <si>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</si>
  <si>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</si>
  <si>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</si>
  <si>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</si>
  <si>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</si>
  <si>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</si>
  <si>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</si>
  <si>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</si>
  <si>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</si>
  <si>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</si>
  <si>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</si>
  <si>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</si>
  <si>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</si>
  <si>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</si>
  <si>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</si>
  <si>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</si>
  <si>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</si>
  <si>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</si>
  <si>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</si>
  <si>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</si>
  <si>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</si>
  <si>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</si>
  <si>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</si>
  <si>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</si>
  <si>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</si>
  <si>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</si>
  <si>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</si>
  <si>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</si>
  <si>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</si>
  <si>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</si>
  <si>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</si>
  <si>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</si>
  <si>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</si>
  <si>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</si>
  <si>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</si>
  <si>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</si>
  <si>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</si>
  <si>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</si>
  <si>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</si>
  <si>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</si>
  <si>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</si>
  <si>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</si>
  <si>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</si>
  <si>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</si>
  <si>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</si>
  <si>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</si>
  <si>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</si>
  <si>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</si>
  <si>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</si>
  <si>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</si>
  <si>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</si>
  <si>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</si>
  <si>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</si>
  <si>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</si>
  <si>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</si>
  <si>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</si>
  <si>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</si>
  <si>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</si>
  <si>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</si>
  <si>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</si>
  <si>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</si>
  <si>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</si>
  <si>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</si>
  <si>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</si>
  <si>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</si>
  <si>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</si>
  <si>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</si>
  <si>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</si>
  <si>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</si>
  <si>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</si>
  <si>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</si>
  <si>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</si>
  <si>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</si>
  <si>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</si>
  <si>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</si>
  <si>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</si>
  <si>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</si>
  <si>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</si>
  <si>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</si>
  <si>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</si>
  <si>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</si>
  <si>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</si>
  <si>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</si>
  <si>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</si>
  <si>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</si>
  <si>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</si>
  <si>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</si>
  <si>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</si>
  <si>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</si>
  <si>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</si>
  <si>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</si>
  <si>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</si>
  <si>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</si>
  <si>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</si>
  <si>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</si>
  <si>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</si>
  <si>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</si>
  <si>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</si>
  <si>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</si>
  <si>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</si>
  <si>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</si>
  <si>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</si>
  <si>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</si>
  <si>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</si>
  <si>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</si>
  <si>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</si>
  <si>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</si>
  <si>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</si>
  <si>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</si>
  <si>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</si>
  <si>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</si>
  <si>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</si>
  <si>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</si>
  <si>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</si>
  <si>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</si>
  <si>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</si>
  <si>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</si>
  <si>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</si>
  <si>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</si>
  <si>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</si>
  <si>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</si>
  <si>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</si>
  <si>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</si>
  <si>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</si>
  <si>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</si>
  <si>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</si>
  <si>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</si>
  <si>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</si>
  <si>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</si>
  <si>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</si>
  <si>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</si>
  <si>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</si>
  <si>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</si>
  <si>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</si>
  <si>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</si>
  <si>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</si>
  <si>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</si>
  <si>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</si>
  <si>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</si>
  <si>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</si>
  <si>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</si>
  <si>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</si>
  <si>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</si>
  <si>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</si>
  <si>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</si>
  <si>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</si>
  <si>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</si>
  <si>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</si>
  <si>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</si>
  <si>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</si>
  <si>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</si>
  <si>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</si>
  <si>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</si>
  <si>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</si>
  <si>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</si>
  <si>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</si>
  <si>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</si>
  <si>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</si>
  <si>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</si>
  <si>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</si>
  <si>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</si>
  <si>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</si>
  <si>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</si>
  <si>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</si>
  <si>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</si>
  <si>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</si>
  <si>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</si>
  <si>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</si>
  <si>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</si>
  <si>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</si>
  <si>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</si>
  <si>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</si>
  <si>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</si>
  <si>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</si>
  <si>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</si>
  <si>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</si>
  <si>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</si>
  <si>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</si>
  <si>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</si>
  <si>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</si>
  <si>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</si>
  <si>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</si>
  <si>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</si>
  <si>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</si>
  <si>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</si>
  <si>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</si>
  <si>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</si>
  <si>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</si>
  <si>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</si>
  <si>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</si>
  <si>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</si>
  <si>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</si>
  <si>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</si>
  <si>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</si>
  <si>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</si>
  <si>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</si>
  <si>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</si>
  <si>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</si>
  <si>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</si>
  <si>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</si>
  <si>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</si>
  <si>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</si>
  <si>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</si>
  <si>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</si>
  <si>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</si>
  <si>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</si>
  <si>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</si>
  <si>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</si>
  <si>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</si>
  <si>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</si>
  <si>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</si>
  <si>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</si>
  <si>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</si>
  <si>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</si>
  <si>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</si>
  <si>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</si>
  <si>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</si>
  <si>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</si>
  <si>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</si>
  <si>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</si>
  <si>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</si>
  <si>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</si>
  <si>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</si>
  <si>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</si>
  <si>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</si>
  <si>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</si>
  <si>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</si>
  <si>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</si>
  <si>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</si>
  <si>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</si>
  <si>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</si>
  <si>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</si>
  <si>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</si>
  <si>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</si>
  <si>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</si>
  <si>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</si>
  <si>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</si>
  <si>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</si>
  <si>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</si>
  <si>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</si>
  <si>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</si>
  <si>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</si>
  <si>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</si>
  <si>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</si>
  <si>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</si>
  <si>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</si>
  <si>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</si>
  <si>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</si>
  <si>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</si>
  <si>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</si>
  <si>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</si>
  <si>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</si>
  <si>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</si>
  <si>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</si>
  <si>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</si>
  <si>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</si>
  <si>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</si>
  <si>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</si>
  <si>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</si>
  <si>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</si>
  <si>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</si>
  <si>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</si>
  <si>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</si>
  <si>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</si>
  <si>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</si>
  <si>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</si>
  <si>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</si>
  <si>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</si>
  <si>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</si>
  <si>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</si>
  <si>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</si>
  <si>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</si>
  <si>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</si>
  <si>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</si>
  <si>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</si>
  <si>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</si>
  <si>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</si>
  <si>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</si>
  <si>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</si>
  <si>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</si>
  <si>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</si>
  <si>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</si>
  <si>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</si>
  <si>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</si>
  <si>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</si>
  <si>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</si>
  <si>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</si>
  <si>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</si>
  <si>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</si>
  <si>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</si>
  <si>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</si>
  <si>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</si>
  <si>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</si>
  <si>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</si>
  <si>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</si>
  <si>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</si>
  <si>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</si>
  <si>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</si>
  <si>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</si>
  <si>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</si>
  <si>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</si>
  <si>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</si>
  <si>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</si>
  <si>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</si>
  <si>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</si>
  <si>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</si>
  <si>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</si>
  <si>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</si>
  <si>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</si>
  <si>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</si>
  <si>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</si>
  <si>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</si>
  <si>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</si>
  <si>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</si>
  <si>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</si>
  <si>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</si>
  <si>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</si>
  <si>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</si>
  <si>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</si>
  <si>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</si>
  <si>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</si>
  <si>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</si>
  <si>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</si>
  <si>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</si>
  <si>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</si>
  <si>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</si>
  <si>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</si>
  <si>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</si>
  <si>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</si>
  <si>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</si>
  <si>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</si>
  <si>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</si>
  <si>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</si>
  <si>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</si>
  <si>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</si>
  <si>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</si>
  <si>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</si>
  <si>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</si>
  <si>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</si>
  <si>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</si>
  <si>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</si>
  <si>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</si>
  <si>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</si>
  <si>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</si>
  <si>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</si>
  <si>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</si>
  <si>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</si>
  <si>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</si>
  <si>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</si>
  <si>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</si>
  <si>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</si>
  <si>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</si>
  <si>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</si>
  <si>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</si>
  <si>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</si>
  <si>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</si>
  <si>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</si>
  <si>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</si>
  <si>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</si>
  <si>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</si>
  <si>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</si>
  <si>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</si>
  <si>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</si>
  <si>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</si>
  <si>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</si>
  <si>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</si>
  <si>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</si>
  <si>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</si>
  <si>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</si>
  <si>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</si>
  <si>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</si>
  <si>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</si>
  <si>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</si>
  <si>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</si>
  <si>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</si>
  <si>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</si>
  <si>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</si>
  <si>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</si>
  <si>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</si>
  <si>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</si>
  <si>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</si>
  <si>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</si>
  <si>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</si>
  <si>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</si>
  <si>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</si>
  <si>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</si>
  <si>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</si>
  <si>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</si>
  <si>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</si>
  <si>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</si>
  <si>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</si>
  <si>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</si>
  <si>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</si>
  <si>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</si>
  <si>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</si>
  <si>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</si>
  <si>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</si>
  <si>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</si>
  <si>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</si>
  <si>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</si>
  <si>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</si>
  <si>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</si>
  <si>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</si>
  <si>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</si>
  <si>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</si>
  <si>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</si>
  <si>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</si>
  <si>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</si>
  <si>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</si>
  <si>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</si>
  <si>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</si>
  <si>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</si>
  <si>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</si>
  <si>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</si>
  <si>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</si>
  <si>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</si>
  <si>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</si>
  <si>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</si>
  <si>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</si>
  <si>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</si>
  <si>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</si>
  <si>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</si>
  <si>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</si>
  <si>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</si>
  <si>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</si>
  <si>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</si>
  <si>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</si>
  <si>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</si>
  <si>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</si>
  <si>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</si>
  <si>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</si>
  <si>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</si>
  <si>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</si>
  <si>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</si>
  <si>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</si>
  <si>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</si>
  <si>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</si>
  <si>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</si>
  <si>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</si>
  <si>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</si>
  <si>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</si>
  <si>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</si>
  <si>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</si>
  <si>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</si>
  <si>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</si>
  <si>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</si>
  <si>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</si>
  <si>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</si>
  <si>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</si>
  <si>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</si>
  <si>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</si>
  <si>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</si>
  <si>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</si>
  <si>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</si>
  <si>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</si>
  <si>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</si>
  <si>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</si>
  <si>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</si>
  <si>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</si>
  <si>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</si>
  <si>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</si>
  <si>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</si>
  <si>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</si>
  <si>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</si>
  <si>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</si>
  <si>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</si>
  <si>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</si>
  <si>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</si>
  <si>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</si>
  <si>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</si>
  <si>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</si>
  <si>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</si>
  <si>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</si>
  <si>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</si>
  <si>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</si>
  <si>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</si>
  <si>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</si>
  <si>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</si>
  <si>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</si>
  <si>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</si>
  <si>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</si>
  <si>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</si>
  <si>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</si>
  <si>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</si>
  <si>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</si>
  <si>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</si>
  <si>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</si>
  <si>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</si>
  <si>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</si>
  <si>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</si>
  <si>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</si>
  <si>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</si>
  <si>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</si>
  <si>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</si>
  <si>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</si>
  <si>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</si>
  <si>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</si>
  <si>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</si>
  <si>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</si>
  <si>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</si>
  <si>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</si>
  <si>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</si>
  <si>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</si>
  <si>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</si>
  <si>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</si>
  <si>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</si>
  <si>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</si>
  <si>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</si>
  <si>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</si>
  <si>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</si>
  <si>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</si>
  <si>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</si>
  <si>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</si>
  <si>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</si>
  <si>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</si>
  <si>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</si>
  <si>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</si>
  <si>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</si>
  <si>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</si>
  <si>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</si>
  <si>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</si>
  <si>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</si>
  <si>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</si>
  <si>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</si>
  <si>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</si>
  <si>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</si>
  <si>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</si>
  <si>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</si>
  <si>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</si>
  <si>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</si>
  <si>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</si>
  <si>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</si>
  <si>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</si>
  <si>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</si>
  <si>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</si>
  <si>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</si>
  <si>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</si>
  <si>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</si>
  <si>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</si>
  <si>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</si>
  <si>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</si>
  <si>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</si>
  <si>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</si>
  <si>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</si>
  <si>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</si>
  <si>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</si>
  <si>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</si>
  <si>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</si>
  <si>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</si>
  <si>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</si>
  <si>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</si>
  <si>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</si>
  <si>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</si>
  <si>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</si>
  <si>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</si>
  <si>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</si>
  <si>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</si>
  <si>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</si>
  <si>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</si>
  <si>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</si>
  <si>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</si>
  <si>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</si>
  <si>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</si>
  <si>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</si>
  <si>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</si>
  <si>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</si>
  <si>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</si>
  <si>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</si>
  <si>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</si>
  <si>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</si>
  <si>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</si>
  <si>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</si>
  <si>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</si>
  <si>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</si>
  <si>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</si>
  <si>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</si>
  <si>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</si>
  <si>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</si>
  <si>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</si>
  <si>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</si>
  <si>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</si>
  <si>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</si>
  <si>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</si>
  <si>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</si>
  <si>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</si>
  <si>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</si>
  <si>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</si>
  <si>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</si>
  <si>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</si>
  <si>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</si>
  <si>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</si>
  <si>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</si>
  <si>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</si>
  <si>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</si>
  <si>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</si>
  <si>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</si>
  <si>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</si>
  <si>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</si>
  <si>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</si>
  <si>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</si>
  <si>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</si>
  <si>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</si>
  <si>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</si>
  <si>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</si>
  <si>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</si>
  <si>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</si>
  <si>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</si>
  <si>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</si>
  <si>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</si>
  <si>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</si>
  <si>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</si>
  <si>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</si>
  <si>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</si>
  <si>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</si>
  <si>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</si>
  <si>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</si>
  <si>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</si>
  <si>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</si>
  <si>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</si>
  <si>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</si>
  <si>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</si>
  <si>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</si>
  <si>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</si>
  <si>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</si>
  <si>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</si>
  <si>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</si>
  <si>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</si>
  <si>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</si>
  <si>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</si>
  <si>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</si>
  <si>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</si>
  <si>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</si>
  <si>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</si>
  <si>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</si>
  <si>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</si>
  <si>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</si>
  <si>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</si>
  <si>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</si>
  <si>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</si>
  <si>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</si>
  <si>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</si>
  <si>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</si>
  <si>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</si>
  <si>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</si>
  <si>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</si>
  <si>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</si>
  <si>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</si>
  <si>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</si>
  <si>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</si>
  <si>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</si>
  <si>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</si>
  <si>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</si>
  <si>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</si>
  <si>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</si>
  <si>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</si>
  <si>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</si>
  <si>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</si>
  <si>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</si>
  <si>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</si>
  <si>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</si>
  <si>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</si>
  <si>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</si>
  <si>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</si>
  <si>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</si>
  <si>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</si>
  <si>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</si>
  <si>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</si>
  <si>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</si>
  <si>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</si>
  <si>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</si>
  <si>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</si>
  <si>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</si>
  <si>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</si>
  <si>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</si>
  <si>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</si>
  <si>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</si>
  <si>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</si>
  <si>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</si>
  <si>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</si>
  <si>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</si>
  <si>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</si>
  <si>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</si>
  <si>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</si>
  <si>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</si>
  <si>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</si>
  <si>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</si>
  <si>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</si>
  <si>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</si>
  <si>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</si>
  <si>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</si>
  <si>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</si>
  <si>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</si>
  <si>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</si>
  <si>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</si>
  <si>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</si>
  <si>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</si>
  <si>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</si>
  <si>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</si>
  <si>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</si>
  <si>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</si>
  <si>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</si>
  <si>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</si>
  <si>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</si>
  <si>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</si>
  <si>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</si>
  <si>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</si>
  <si>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</si>
  <si>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</si>
  <si>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</si>
  <si>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</si>
  <si>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</si>
  <si>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</si>
  <si>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</si>
  <si>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</si>
  <si>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</si>
  <si>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</si>
  <si>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</si>
  <si>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</si>
  <si>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</si>
  <si>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</si>
  <si>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</si>
  <si>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</si>
  <si>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</si>
  <si>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</si>
  <si>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</si>
  <si>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</si>
  <si>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</si>
  <si>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</si>
  <si>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</si>
  <si>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</si>
  <si>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</si>
  <si>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</si>
  <si>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</si>
  <si>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</si>
  <si>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</si>
  <si>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</si>
  <si>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</si>
  <si>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</si>
  <si>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</si>
  <si>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</si>
  <si>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</si>
  <si>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</si>
  <si>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</si>
  <si>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</si>
  <si>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</si>
  <si>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</si>
  <si>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</si>
  <si>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</si>
  <si>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</si>
  <si>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</si>
  <si>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</si>
  <si>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</si>
  <si>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</si>
  <si>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</si>
  <si>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</si>
  <si>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</si>
  <si>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</si>
  <si>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</si>
  <si>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</si>
  <si>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</si>
  <si>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</si>
  <si>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</si>
  <si>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</si>
  <si>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</si>
  <si>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</si>
  <si>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</si>
  <si>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</si>
  <si>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</si>
  <si>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</si>
  <si>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</si>
  <si>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</si>
  <si>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</si>
  <si>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</si>
  <si>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</si>
  <si>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</si>
  <si>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</si>
  <si>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</si>
  <si>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</si>
  <si>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</si>
  <si>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</si>
  <si>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</si>
  <si>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</si>
  <si>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</si>
  <si>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</si>
  <si>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</si>
  <si>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</si>
  <si>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</si>
  <si>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</si>
  <si>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</si>
  <si>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</si>
  <si>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</si>
  <si>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</si>
  <si>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</si>
  <si>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</si>
  <si>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</si>
  <si>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</si>
  <si>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</si>
  <si>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</si>
  <si>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</si>
  <si>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</si>
  <si>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</si>
  <si>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</si>
  <si>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</si>
  <si>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</si>
  <si>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</si>
  <si>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</si>
  <si>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</si>
  <si>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</si>
  <si>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</si>
  <si>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</si>
  <si>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</si>
  <si>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</si>
  <si>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</si>
  <si>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</si>
  <si>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</si>
  <si>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</si>
  <si>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</si>
  <si>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</si>
  <si>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</si>
  <si>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</si>
  <si>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</si>
  <si>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</si>
  <si>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</si>
  <si>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</si>
  <si>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</si>
  <si>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</si>
  <si>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</si>
  <si>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</si>
  <si>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</si>
  <si>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</si>
  <si>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</si>
  <si>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</si>
  <si>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</si>
  <si>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</si>
  <si>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</si>
  <si>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</si>
  <si>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</si>
  <si>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</si>
  <si>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</si>
  <si>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</si>
  <si>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</si>
  <si>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</si>
  <si>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</si>
  <si>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</si>
  <si>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</si>
  <si>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</si>
  <si>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</si>
  <si>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</si>
  <si>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</si>
  <si>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</si>
  <si>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</si>
  <si>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</si>
  <si>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</si>
  <si>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</si>
  <si>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</si>
  <si>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</si>
  <si>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</si>
  <si>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</si>
  <si>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</si>
  <si>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</si>
  <si>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</si>
  <si>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</si>
  <si>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</si>
  <si>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</si>
  <si>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</si>
  <si>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</si>
  <si>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</si>
  <si>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</si>
  <si>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</si>
  <si>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</si>
  <si>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</si>
  <si>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</si>
  <si>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</si>
  <si>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</si>
  <si>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</si>
  <si>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</si>
  <si>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</si>
  <si>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</si>
  <si>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</si>
  <si>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</si>
  <si>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</si>
  <si>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</si>
  <si>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</si>
  <si>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</si>
  <si>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</si>
  <si>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</si>
  <si>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</si>
  <si>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</si>
  <si>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</si>
  <si>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</si>
  <si>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</si>
  <si>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</si>
  <si>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</si>
  <si>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</si>
  <si>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</si>
  <si>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</si>
  <si>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</si>
  <si>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</si>
  <si>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</si>
  <si>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</si>
  <si>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</si>
  <si>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</si>
  <si>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</si>
  <si>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</si>
  <si>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</si>
  <si>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</si>
  <si>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</si>
  <si>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</si>
  <si>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</si>
  <si>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</si>
  <si>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</si>
  <si>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</si>
  <si>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</si>
  <si>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</si>
  <si>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</si>
  <si>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</si>
  <si>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</si>
  <si>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</si>
  <si>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</si>
  <si>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</si>
  <si>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</si>
  <si>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</si>
  <si>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</si>
  <si>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</si>
  <si>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</si>
  <si>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</si>
  <si>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</si>
  <si>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</si>
  <si>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</si>
  <si>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</si>
  <si>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</si>
  <si>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</si>
  <si>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</si>
  <si>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</si>
  <si>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</si>
  <si>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</si>
  <si>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</si>
  <si>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</si>
  <si>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</si>
  <si>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</si>
  <si>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</si>
  <si>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</si>
  <si>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</si>
  <si>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</si>
  <si>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</si>
  <si>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</si>
  <si>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</si>
  <si>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</si>
  <si>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</si>
  <si>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</si>
  <si>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</si>
  <si>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</si>
  <si>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</si>
  <si>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</si>
  <si>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</si>
  <si>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</si>
  <si>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</si>
  <si>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</si>
  <si>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</si>
  <si>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</si>
  <si>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</si>
  <si>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</si>
  <si>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</si>
  <si>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</si>
  <si>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</si>
  <si>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</si>
  <si>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</si>
  <si>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</si>
  <si>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</si>
  <si>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</si>
  <si>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</si>
  <si>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</si>
  <si>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</si>
  <si>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</si>
  <si>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</si>
  <si>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</si>
  <si>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</si>
  <si>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</si>
  <si>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</si>
  <si>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</si>
  <si>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</si>
  <si>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</si>
  <si>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</si>
  <si>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</si>
  <si>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</si>
  <si>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</si>
  <si>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</si>
  <si>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</si>
  <si>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</si>
  <si>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</si>
  <si>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</si>
  <si>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</si>
  <si>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</si>
  <si>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</si>
  <si>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</si>
  <si>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</si>
  <si>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</si>
  <si>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</si>
  <si>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</si>
  <si>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</si>
  <si>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</si>
  <si>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</si>
  <si>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</si>
  <si>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</si>
  <si>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</si>
  <si>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</si>
  <si>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</si>
  <si>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</si>
  <si>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</si>
  <si>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</si>
  <si>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</si>
  <si>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</si>
  <si>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</si>
  <si>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</si>
  <si>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</si>
  <si>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</si>
  <si>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</si>
  <si>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</si>
  <si>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</si>
  <si>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</si>
  <si>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</si>
  <si>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</si>
  <si>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</si>
  <si>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</si>
  <si>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</si>
  <si>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</si>
  <si>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</si>
  <si>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</si>
  <si>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</si>
  <si>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</si>
  <si>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</si>
  <si>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</si>
  <si>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</si>
  <si>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</si>
  <si>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</si>
  <si>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</si>
  <si>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</si>
  <si>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</si>
  <si>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</si>
  <si>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</si>
  <si>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</si>
  <si>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</si>
  <si>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</si>
  <si>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</si>
  <si>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</si>
  <si>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</si>
  <si>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</si>
  <si>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</si>
  <si>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</si>
  <si>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</si>
  <si>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</si>
  <si>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</si>
  <si>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</si>
  <si>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</si>
  <si>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</si>
  <si>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</si>
  <si>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</si>
  <si>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</si>
  <si>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</si>
  <si>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</si>
  <si>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</si>
  <si>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</si>
  <si>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</si>
  <si>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</si>
  <si>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</si>
  <si>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</si>
  <si>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</si>
  <si>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</si>
  <si>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</si>
  <si>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</si>
  <si>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</si>
  <si>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</si>
  <si>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</si>
  <si>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</si>
  <si>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</si>
  <si>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</si>
  <si>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</si>
  <si>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</si>
  <si>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</si>
  <si>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</si>
  <si>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</si>
  <si>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</si>
  <si>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</si>
  <si>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</si>
  <si>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</si>
  <si>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</si>
  <si>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</si>
  <si>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</si>
  <si>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</si>
  <si>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</si>
  <si>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</si>
  <si>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</si>
  <si>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</si>
  <si>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</si>
  <si>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</si>
  <si>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</si>
  <si>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</si>
  <si>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</si>
  <si>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</si>
  <si>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</si>
  <si>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</si>
  <si>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</si>
  <si>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</si>
  <si>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</si>
  <si>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</si>
  <si>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</si>
  <si>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</si>
  <si>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</si>
  <si>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</si>
  <si>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</si>
  <si>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</si>
  <si>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</si>
  <si>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</si>
  <si>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</si>
  <si>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</si>
  <si>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</si>
  <si>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</si>
  <si>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</si>
  <si>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</si>
  <si>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</si>
  <si>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</si>
  <si>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</si>
  <si>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</si>
  <si>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</si>
  <si>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</si>
  <si>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</si>
  <si>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</si>
  <si>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</si>
  <si>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</si>
  <si>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</si>
  <si>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</si>
  <si>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</si>
  <si>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</si>
  <si>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</si>
  <si>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</si>
  <si>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</si>
  <si>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</si>
  <si>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</si>
  <si>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</si>
  <si>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</si>
  <si>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</si>
  <si>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</si>
  <si>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</si>
  <si>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</si>
  <si>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</si>
  <si>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</si>
  <si>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</si>
  <si>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</si>
  <si>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</si>
  <si>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</si>
  <si>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</si>
  <si>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</si>
  <si>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</si>
  <si>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</si>
  <si>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</si>
  <si>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</si>
  <si>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</si>
  <si>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</si>
  <si>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</si>
  <si>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</si>
  <si>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</si>
  <si>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</si>
  <si>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</si>
  <si>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</si>
  <si>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</si>
  <si>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</si>
  <si>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</si>
  <si>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</si>
  <si>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</si>
  <si>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</si>
  <si>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</si>
  <si>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</si>
  <si>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</si>
  <si>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</si>
  <si>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</si>
  <si>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</si>
  <si>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</si>
  <si>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</si>
  <si>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</si>
  <si>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</si>
  <si>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</si>
  <si>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</si>
  <si>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</si>
  <si>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</si>
  <si>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</si>
  <si>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</si>
  <si>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</si>
  <si>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</si>
  <si>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</si>
  <si>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</si>
  <si>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</si>
  <si>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</si>
  <si>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</si>
  <si>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</si>
  <si>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</si>
  <si>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</si>
  <si>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</si>
  <si>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</si>
  <si>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</si>
  <si>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</si>
  <si>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</si>
  <si>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</si>
  <si>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</si>
  <si>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</si>
  <si>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</si>
  <si>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</si>
  <si>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</si>
  <si>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</si>
  <si>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</si>
  <si>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</si>
  <si>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</si>
  <si>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</si>
  <si>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</si>
  <si>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</si>
  <si>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</si>
  <si>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</si>
  <si>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</si>
  <si>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</si>
  <si>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</si>
  <si>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</si>
  <si>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</si>
  <si>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</si>
  <si>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</si>
  <si>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</si>
  <si>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</si>
  <si>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</si>
  <si>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</si>
  <si>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</si>
  <si>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</si>
  <si>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</si>
  <si>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</si>
  <si>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</si>
  <si>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</si>
  <si>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</si>
  <si>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</si>
  <si>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</si>
  <si>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</si>
  <si>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</si>
  <si>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</si>
  <si>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</si>
  <si>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</si>
  <si>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</si>
  <si>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</si>
  <si>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</si>
  <si>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</si>
  <si>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</si>
  <si>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</si>
  <si>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</si>
  <si>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</si>
  <si>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</si>
  <si>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</si>
  <si>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</si>
  <si>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</si>
  <si>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</si>
  <si>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</si>
  <si>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</si>
  <si>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</si>
  <si>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</si>
  <si>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</si>
  <si>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</si>
  <si>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</si>
  <si>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</si>
  <si>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</si>
  <si>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</si>
  <si>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</si>
  <si>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</si>
  <si>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</si>
  <si>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</si>
  <si>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</si>
  <si>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</si>
  <si>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</si>
  <si>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</si>
  <si>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</si>
  <si>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</si>
  <si>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</si>
  <si>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</si>
  <si>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</si>
  <si>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</si>
  <si>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</si>
  <si>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</si>
  <si>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</si>
  <si>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</si>
  <si>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</si>
  <si>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</si>
  <si>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</si>
  <si>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</si>
  <si>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</si>
  <si>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</si>
  <si>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</si>
  <si>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</si>
  <si>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</si>
  <si>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</si>
  <si>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</si>
  <si>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</si>
  <si>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</si>
  <si>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</si>
  <si>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</si>
  <si>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</si>
  <si>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</si>
  <si>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</si>
  <si>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</si>
  <si>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</si>
  <si>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</si>
  <si>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</si>
  <si>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</si>
  <si>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</si>
  <si>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</si>
  <si>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</si>
  <si>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</si>
  <si>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</si>
  <si>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</si>
  <si>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</si>
  <si>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</si>
  <si>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</si>
  <si>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</si>
  <si>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</si>
  <si>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</si>
  <si>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</si>
  <si>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</si>
  <si>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</si>
  <si>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</si>
  <si>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</si>
  <si>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</si>
  <si>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</si>
  <si>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</si>
  <si>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</si>
  <si>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</si>
  <si>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</si>
  <si>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</si>
  <si>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</si>
  <si>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</si>
  <si>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</si>
  <si>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</si>
  <si>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</si>
  <si>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</si>
  <si>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</si>
  <si>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</si>
  <si>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</si>
  <si>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</si>
  <si>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</si>
  <si>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</si>
  <si>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</si>
  <si>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</si>
  <si>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</si>
  <si>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</si>
  <si>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</si>
  <si>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</si>
  <si>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</si>
  <si>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</si>
  <si>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</si>
  <si>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</si>
  <si>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</si>
  <si>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</si>
  <si>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</si>
  <si>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</si>
  <si>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</si>
  <si>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</si>
  <si>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</si>
  <si>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</si>
  <si>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</si>
  <si>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</si>
  <si>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</si>
  <si>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</si>
  <si>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</si>
  <si>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</si>
  <si>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</si>
  <si>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</si>
  <si>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</si>
  <si>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</si>
  <si>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</si>
  <si>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</si>
  <si>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</si>
  <si>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</si>
  <si>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</si>
  <si>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</si>
  <si>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</si>
  <si>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</si>
  <si>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</si>
  <si>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</si>
  <si>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</si>
  <si>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</si>
  <si>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</si>
  <si>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</si>
  <si>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</si>
  <si>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</si>
  <si>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</si>
  <si>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</si>
  <si>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</si>
  <si>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</si>
  <si>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</si>
  <si>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</si>
  <si>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</si>
  <si>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</si>
  <si>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</si>
  <si>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</si>
  <si>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</si>
  <si>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</si>
  <si>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</si>
  <si>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</si>
  <si>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</si>
  <si>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</si>
  <si>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</si>
  <si>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</si>
  <si>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</si>
  <si>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</si>
  <si>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</si>
  <si>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</si>
  <si>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</si>
  <si>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</si>
  <si>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</si>
  <si>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</si>
  <si>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</si>
  <si>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</si>
  <si>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</si>
  <si>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</si>
  <si>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</si>
  <si>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</si>
  <si>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</si>
  <si>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</si>
  <si>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</si>
  <si>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</si>
  <si>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</si>
  <si>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</si>
  <si>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</si>
  <si>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</si>
  <si>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</si>
  <si>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</si>
  <si>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</si>
  <si>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</si>
  <si>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</si>
  <si>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</si>
  <si>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</si>
  <si>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</si>
  <si>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</si>
  <si>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</si>
  <si>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</si>
  <si>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</si>
  <si>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</si>
  <si>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</si>
  <si>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</si>
  <si>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</si>
  <si>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</si>
  <si>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</si>
  <si>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</si>
  <si>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</si>
  <si>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</si>
  <si>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</si>
  <si>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</si>
  <si>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</si>
  <si>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</si>
  <si>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</si>
  <si>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</si>
  <si>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</si>
  <si>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</si>
  <si>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</si>
  <si>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</si>
  <si>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</si>
  <si>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</si>
  <si>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</si>
  <si>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</si>
  <si>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</si>
  <si>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</si>
  <si>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</si>
  <si>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</si>
  <si>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</si>
  <si>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</si>
  <si>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</si>
  <si>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</si>
  <si>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</si>
  <si>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</si>
  <si>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</si>
  <si>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</si>
  <si>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</si>
  <si>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</si>
  <si>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</si>
  <si>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</si>
  <si>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</si>
  <si>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</si>
  <si>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</si>
  <si>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</si>
  <si>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</si>
  <si>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</si>
  <si>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</si>
  <si>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</si>
  <si>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</si>
  <si>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</si>
  <si>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</si>
  <si>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</si>
  <si>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</si>
  <si>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</si>
  <si>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</si>
  <si>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</si>
  <si>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</si>
  <si>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</si>
  <si>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</si>
  <si>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</si>
  <si>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</si>
  <si>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</si>
  <si>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</si>
  <si>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</si>
  <si>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</si>
  <si>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</si>
  <si>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</si>
  <si>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</si>
  <si>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</si>
  <si>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</si>
  <si>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</si>
  <si>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</si>
  <si>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</si>
  <si>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</si>
  <si>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</si>
  <si>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</si>
  <si>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</si>
  <si>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</si>
  <si>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</si>
  <si>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</si>
  <si>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</si>
  <si>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</si>
  <si>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</si>
  <si>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</si>
  <si>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</si>
  <si>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</si>
  <si>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</si>
  <si>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</si>
  <si>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</si>
  <si>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</si>
  <si>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</si>
  <si>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</si>
  <si>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</si>
  <si>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</si>
  <si>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</si>
  <si>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</si>
  <si>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</si>
  <si>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</si>
  <si>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</si>
  <si>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</si>
  <si>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</si>
  <si>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</si>
  <si>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</si>
  <si>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</si>
  <si>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</si>
  <si>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</si>
  <si>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</si>
  <si>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</si>
  <si>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</si>
  <si>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</si>
  <si>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</si>
  <si>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</si>
  <si>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</si>
  <si>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</si>
  <si>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</si>
  <si>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</si>
  <si>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</si>
  <si>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</si>
  <si>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</si>
  <si>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</si>
  <si>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</si>
  <si>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</si>
  <si>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</si>
  <si>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</si>
  <si>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</si>
  <si>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</si>
  <si>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</si>
  <si>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</si>
  <si>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</si>
  <si>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</si>
  <si>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</si>
  <si>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</si>
  <si>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</si>
  <si>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</si>
  <si>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</si>
  <si>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</si>
  <si>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</si>
  <si>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</si>
  <si>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</si>
  <si>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</si>
  <si>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</si>
  <si>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</si>
  <si>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</si>
  <si>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</si>
  <si>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</si>
  <si>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</si>
  <si>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</si>
  <si>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</si>
  <si>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</si>
  <si>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</si>
  <si>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</si>
  <si>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</si>
  <si>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</si>
  <si>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</si>
  <si>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</si>
  <si>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</si>
  <si>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</si>
  <si>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</si>
  <si>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</si>
  <si>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</si>
  <si>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</si>
  <si>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</si>
  <si>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</si>
  <si>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</si>
  <si>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</si>
  <si>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</si>
  <si>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</si>
  <si>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</si>
  <si>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</si>
  <si>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</si>
  <si>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</si>
  <si>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</si>
  <si>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</si>
  <si>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</si>
  <si>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</si>
  <si>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</si>
  <si>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</si>
  <si>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</si>
  <si>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</si>
  <si>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</si>
  <si>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</si>
  <si>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</si>
  <si>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</si>
  <si>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</si>
  <si>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</si>
  <si>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</si>
  <si>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</si>
  <si>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</si>
  <si>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</si>
  <si>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</si>
  <si>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</si>
  <si>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</si>
  <si>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</si>
  <si>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</si>
  <si>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</si>
  <si>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</si>
  <si>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</si>
  <si>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</si>
  <si>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</si>
  <si>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</si>
  <si>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</si>
  <si>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</si>
  <si>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</si>
  <si>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</si>
  <si>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</si>
  <si>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</si>
  <si>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</si>
  <si>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</si>
  <si>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</si>
  <si>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</si>
  <si>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</si>
  <si>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</si>
  <si>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</si>
  <si>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</si>
  <si>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</si>
  <si>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</si>
  <si>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</si>
  <si>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</si>
  <si>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</si>
  <si>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</si>
  <si>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</si>
  <si>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</si>
  <si>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</si>
  <si>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</si>
  <si>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</si>
  <si>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</si>
  <si>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</si>
  <si>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</si>
  <si>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</si>
  <si>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</si>
  <si>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</si>
  <si>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</si>
  <si>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</si>
  <si>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</si>
  <si>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</si>
  <si>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</si>
  <si>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</si>
  <si>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</si>
  <si>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</si>
  <si>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</si>
  <si>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</si>
  <si>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</si>
  <si>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</si>
  <si>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</si>
  <si>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</si>
  <si>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</si>
  <si>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</si>
  <si>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</si>
  <si>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</si>
  <si>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</si>
  <si>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</si>
  <si>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</si>
  <si>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</si>
  <si>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</si>
  <si>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</si>
  <si>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</si>
  <si>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</si>
  <si>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</si>
  <si>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</si>
  <si>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</si>
  <si>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</si>
  <si>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</si>
  <si>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</si>
  <si>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</si>
  <si>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</si>
  <si>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</si>
  <si>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</si>
  <si>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</si>
  <si>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</si>
  <si>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</si>
  <si>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</si>
  <si>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</si>
  <si>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</si>
  <si>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</si>
  <si>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</si>
  <si>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</si>
  <si>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</si>
  <si>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</si>
  <si>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</si>
  <si>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</si>
  <si>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</si>
  <si>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</si>
  <si>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</si>
  <si>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</si>
  <si>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</si>
  <si>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</si>
  <si>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</si>
  <si>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</si>
  <si>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</si>
  <si>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</si>
  <si>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</si>
  <si>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</si>
  <si>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</si>
  <si>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</si>
  <si>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</si>
  <si>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</si>
  <si>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</si>
  <si>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</si>
  <si>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</si>
  <si>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</si>
  <si>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</si>
  <si>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</si>
  <si>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</si>
  <si>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</si>
  <si>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</si>
  <si>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</si>
  <si>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</si>
  <si>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</si>
  <si>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</si>
  <si>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</si>
  <si>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</si>
  <si>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</si>
  <si>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</si>
  <si>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</si>
  <si>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</si>
  <si>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</si>
  <si>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</si>
  <si>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</si>
  <si>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</si>
  <si>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</si>
  <si>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</si>
  <si>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</si>
  <si>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</si>
  <si>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</si>
  <si>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</si>
  <si>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</si>
  <si>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</si>
  <si>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</si>
  <si>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</si>
  <si>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</si>
  <si>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</si>
  <si>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</si>
  <si>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</si>
  <si>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</si>
  <si>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</si>
  <si>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</si>
  <si>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</si>
  <si>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</si>
  <si>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</si>
  <si>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</si>
  <si>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</si>
  <si>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</si>
  <si>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</si>
  <si>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</si>
  <si>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</si>
  <si>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</si>
  <si>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</si>
  <si>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</si>
  <si>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</si>
  <si>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</si>
  <si>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</si>
  <si>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</si>
  <si>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</si>
  <si>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</si>
  <si>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</si>
  <si>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</si>
  <si>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</si>
  <si>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</si>
  <si>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</si>
  <si>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</si>
  <si>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</si>
  <si>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</si>
  <si>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</si>
  <si>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</si>
  <si>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</si>
  <si>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</si>
  <si>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</si>
  <si>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</si>
  <si>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</si>
  <si>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</si>
  <si>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</si>
  <si>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</si>
  <si>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</si>
  <si>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</si>
  <si>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</si>
  <si>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</si>
  <si>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</si>
  <si>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</si>
  <si>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</si>
  <si>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</si>
  <si>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</si>
  <si>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</si>
  <si>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</si>
  <si>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</si>
  <si>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</si>
  <si>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</si>
  <si>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</si>
  <si>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</si>
  <si>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</si>
  <si>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</si>
  <si>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</si>
  <si>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</si>
  <si>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</si>
  <si>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</si>
  <si>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</si>
  <si>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</si>
  <si>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</si>
  <si>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</si>
  <si>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</si>
  <si>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</si>
  <si>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</si>
  <si>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</si>
  <si>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</si>
  <si>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</si>
  <si>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</si>
  <si>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</si>
  <si>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</si>
  <si>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</si>
  <si>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</si>
  <si>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</si>
  <si>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</si>
  <si>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</si>
  <si>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</si>
  <si>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</si>
  <si>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</si>
  <si>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</si>
  <si>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</si>
  <si>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</si>
  <si>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</si>
  <si>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</si>
  <si>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</si>
  <si>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</si>
  <si>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</si>
  <si>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</si>
  <si>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</si>
  <si>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</si>
  <si>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</si>
  <si>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</si>
  <si>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</si>
  <si>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</si>
  <si>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</si>
  <si>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</si>
  <si>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</si>
  <si>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</si>
  <si>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</si>
  <si>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</si>
  <si>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</si>
  <si>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</si>
  <si>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</si>
  <si>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</si>
  <si>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</si>
  <si>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</si>
  <si>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</si>
  <si>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</si>
  <si>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</si>
  <si>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</si>
  <si>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</si>
  <si>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</si>
  <si>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</si>
  <si>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</si>
  <si>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</si>
  <si>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</si>
  <si>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</si>
  <si>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</si>
  <si>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</si>
  <si>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</si>
  <si>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</si>
  <si>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</si>
  <si>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</si>
  <si>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</si>
  <si>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</si>
  <si>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</si>
  <si>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</si>
  <si>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</si>
  <si>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</si>
  <si>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</si>
  <si>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</si>
  <si>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</si>
  <si>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</si>
  <si>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</si>
  <si>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</si>
  <si>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</si>
  <si>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</si>
  <si>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</si>
  <si>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</si>
  <si>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</si>
  <si>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</si>
  <si>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</si>
  <si>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</si>
  <si>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</si>
  <si>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</si>
  <si>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</si>
  <si>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</si>
  <si>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</si>
  <si>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</si>
  <si>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</si>
  <si>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</si>
  <si>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</si>
  <si>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</si>
  <si>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</si>
  <si>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</si>
  <si>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</si>
  <si>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</si>
  <si>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</si>
  <si>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</si>
  <si>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</si>
  <si>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</si>
  <si>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</si>
  <si>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</si>
  <si>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</si>
  <si>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</si>
  <si>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</si>
  <si>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</si>
  <si>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</si>
  <si>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</si>
  <si>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</si>
  <si>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</si>
  <si>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</si>
  <si>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</si>
  <si>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</si>
  <si>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</si>
  <si>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</si>
  <si>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</si>
  <si>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</si>
  <si>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</si>
  <si>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</si>
  <si>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</si>
  <si>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</si>
  <si>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</si>
  <si>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</si>
  <si>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</si>
  <si>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</si>
  <si>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</si>
  <si>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</si>
  <si>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</si>
  <si>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</si>
  <si>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</si>
  <si>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</si>
  <si>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</si>
  <si>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</si>
  <si>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</si>
  <si>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</si>
  <si>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</si>
  <si>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</si>
  <si>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</si>
  <si>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</si>
  <si>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</si>
  <si>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</si>
  <si>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</si>
  <si>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</si>
  <si>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</si>
  <si>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</si>
  <si>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</si>
  <si>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</si>
  <si>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</si>
  <si>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</si>
  <si>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</si>
  <si>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</si>
  <si>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</si>
  <si>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</si>
  <si>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</si>
  <si>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</si>
  <si>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</si>
  <si>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</si>
  <si>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</si>
  <si>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</si>
  <si>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</si>
  <si>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</si>
  <si>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</si>
  <si>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</si>
  <si>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</si>
  <si>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</si>
  <si>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</si>
  <si>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</si>
  <si>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</si>
  <si>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</si>
  <si>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</si>
  <si>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</si>
  <si>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</si>
  <si>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</si>
  <si>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</si>
  <si>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</si>
  <si>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</si>
  <si>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</si>
  <si>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</si>
  <si>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</si>
  <si>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</si>
  <si>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</si>
  <si>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</si>
  <si>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</si>
  <si>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</si>
  <si>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</si>
  <si>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</si>
  <si>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</si>
  <si>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</si>
  <si>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</si>
  <si>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</si>
  <si>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</si>
  <si>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</si>
  <si>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</si>
  <si>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</si>
  <si>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</si>
  <si>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</si>
  <si>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</si>
  <si>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</si>
  <si>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</si>
  <si>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</si>
  <si>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</si>
  <si>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</si>
  <si>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</si>
  <si>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</si>
  <si>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</si>
  <si>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</si>
  <si>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</si>
  <si>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</si>
  <si>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</si>
  <si>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</si>
  <si>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</si>
  <si>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</si>
  <si>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</si>
  <si>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</si>
  <si>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</si>
  <si>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</si>
  <si>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</si>
  <si>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</si>
  <si>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</si>
  <si>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</si>
  <si>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</si>
  <si>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</si>
  <si>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</si>
  <si>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</si>
  <si>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</si>
  <si>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</si>
  <si>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</si>
  <si>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</si>
  <si>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</si>
  <si>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</si>
  <si>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</si>
  <si>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</si>
  <si>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</si>
  <si>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</si>
  <si>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</si>
  <si>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</si>
  <si>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</si>
  <si>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</si>
  <si>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</si>
  <si>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</si>
  <si>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</si>
  <si>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</si>
  <si>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</si>
  <si>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</si>
  <si>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</si>
  <si>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</si>
  <si>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</si>
  <si>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</si>
  <si>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</si>
  <si>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</si>
  <si>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</si>
  <si>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</si>
  <si>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</si>
  <si>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</si>
  <si>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</si>
  <si>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</si>
  <si>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</si>
  <si>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</si>
  <si>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</si>
  <si>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</si>
  <si>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</si>
  <si>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</si>
  <si>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</si>
  <si>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</si>
  <si>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</si>
  <si>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</si>
  <si>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</si>
  <si>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</si>
  <si>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</si>
  <si>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</si>
  <si>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</si>
  <si>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</si>
  <si>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</si>
  <si>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</si>
  <si>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</si>
  <si>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</si>
  <si>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</si>
  <si>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</si>
  <si>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</si>
  <si>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</si>
  <si>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</si>
  <si>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</si>
  <si>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</si>
  <si>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</si>
  <si>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</si>
  <si>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</si>
  <si>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</si>
  <si>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</si>
  <si>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</si>
  <si>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</si>
  <si>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</si>
  <si>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</si>
  <si>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</si>
  <si>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</si>
  <si>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</si>
  <si>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</si>
  <si>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</si>
  <si>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</si>
  <si>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</si>
  <si>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</si>
  <si>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</si>
  <si>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</si>
  <si>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</si>
  <si>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</si>
  <si>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</si>
  <si>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</si>
  <si>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</si>
  <si>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</si>
  <si>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</si>
  <si>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</si>
  <si>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</si>
  <si>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</si>
  <si>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</si>
  <si>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</si>
  <si>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</si>
  <si>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</si>
  <si>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</si>
  <si>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</si>
  <si>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</si>
  <si>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</si>
  <si>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</si>
  <si>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</si>
  <si>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</si>
  <si>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</si>
  <si>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</si>
  <si>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</si>
  <si>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</si>
  <si>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</si>
  <si>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</si>
  <si>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</si>
  <si>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</si>
  <si>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</si>
  <si>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</si>
  <si>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</si>
  <si>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</si>
  <si>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</si>
  <si>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</si>
  <si>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</si>
  <si>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</si>
  <si>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</si>
  <si>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</si>
  <si>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</si>
  <si>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</si>
  <si>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</si>
  <si>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</si>
  <si>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</si>
  <si>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</si>
  <si>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</si>
  <si>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</si>
  <si>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</si>
  <si>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</si>
  <si>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</si>
  <si>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</si>
  <si>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</si>
  <si>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</si>
  <si>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</si>
  <si>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</si>
  <si>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</si>
  <si>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</si>
  <si>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</si>
  <si>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</si>
  <si>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</si>
  <si>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</si>
  <si>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</si>
  <si>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</si>
  <si>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</si>
  <si>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</si>
  <si>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</si>
  <si>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</si>
  <si>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</si>
  <si>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</si>
  <si>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</si>
  <si>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</si>
  <si>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</si>
  <si>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</si>
  <si>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</si>
  <si>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</si>
  <si>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</si>
  <si>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</si>
  <si>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</si>
  <si>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</si>
  <si>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</si>
  <si>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</si>
  <si>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</si>
  <si>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</si>
  <si>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</si>
  <si>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</si>
  <si>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</si>
  <si>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</si>
  <si>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</si>
  <si>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</si>
  <si>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</si>
  <si>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</si>
  <si>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</si>
  <si>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</si>
  <si>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</si>
  <si>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</si>
  <si>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</si>
  <si>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</si>
  <si>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</si>
  <si>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</si>
  <si>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</si>
  <si>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</si>
  <si>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</si>
  <si>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</si>
  <si>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</si>
  <si>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</si>
  <si>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</si>
  <si>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</si>
  <si>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</si>
  <si>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</si>
  <si>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</si>
  <si>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</si>
  <si>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</si>
  <si>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</si>
  <si>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</si>
  <si>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</si>
  <si>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</si>
  <si>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</si>
  <si>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</si>
  <si>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</si>
  <si>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</si>
  <si>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</si>
  <si>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</si>
  <si>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</si>
  <si>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</si>
  <si>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</si>
  <si>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</si>
  <si>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</si>
  <si>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</si>
  <si>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</si>
  <si>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</si>
  <si>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</si>
  <si>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</si>
  <si>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</si>
  <si>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</si>
  <si>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</si>
  <si>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</si>
  <si>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</si>
  <si>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</si>
  <si>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</si>
  <si>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</si>
  <si>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</si>
  <si>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</si>
  <si>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</si>
  <si>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</si>
  <si>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</si>
  <si>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</si>
  <si>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</si>
  <si>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</si>
  <si>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</si>
  <si>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</si>
  <si>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</si>
  <si>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</si>
  <si>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</si>
  <si>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</si>
  <si>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</si>
  <si>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</si>
  <si>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</si>
  <si>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</si>
  <si>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</si>
  <si>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</si>
  <si>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</si>
  <si>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</si>
  <si>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</si>
  <si>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</si>
  <si>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</si>
  <si>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</si>
  <si>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</si>
  <si>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</si>
  <si>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</si>
  <si>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</si>
  <si>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</si>
  <si>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</si>
  <si>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</si>
  <si>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</si>
  <si>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</si>
  <si>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</si>
  <si>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</si>
  <si>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</si>
  <si>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</si>
  <si>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</si>
  <si>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</si>
  <si>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</si>
  <si>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</si>
  <si>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</si>
  <si>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</si>
  <si>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</si>
  <si>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</si>
  <si>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</si>
  <si>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</si>
  <si>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</si>
  <si>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</si>
  <si>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</si>
  <si>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</si>
  <si>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</si>
  <si>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</si>
  <si>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</si>
  <si>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</si>
  <si>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</si>
  <si>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</si>
  <si>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</si>
  <si>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</si>
  <si>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</si>
  <si>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</si>
  <si>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</si>
  <si>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</si>
  <si>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</si>
  <si>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</si>
  <si>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</si>
  <si>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</si>
  <si>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</si>
  <si>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</si>
  <si>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</si>
  <si>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</si>
  <si>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</si>
  <si>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</si>
  <si>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</si>
  <si>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</si>
  <si>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</si>
  <si>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</si>
  <si>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</si>
  <si>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</si>
  <si>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</si>
  <si>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</si>
  <si>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</si>
  <si>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</si>
  <si>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</si>
  <si>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</si>
  <si>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</si>
  <si>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</si>
  <si>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</si>
  <si>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</si>
  <si>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</si>
  <si>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</si>
  <si>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</si>
  <si>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</si>
  <si>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</si>
  <si>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</si>
  <si>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</si>
  <si>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</si>
  <si>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</si>
  <si>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</si>
  <si>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</si>
  <si>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</si>
  <si>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</si>
  <si>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</si>
  <si>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</si>
  <si>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</si>
  <si>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</si>
  <si>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</si>
  <si>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</si>
  <si>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</si>
  <si>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</si>
  <si>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</si>
  <si>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</si>
  <si>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</si>
  <si>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</si>
  <si>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</si>
  <si>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</si>
  <si>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</si>
  <si>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</si>
  <si>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</si>
  <si>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</si>
  <si>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</si>
  <si>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</si>
  <si>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</si>
  <si>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</si>
  <si>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</si>
  <si>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</si>
  <si>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</si>
  <si>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</si>
  <si>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</si>
  <si>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</si>
  <si>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</si>
  <si>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</si>
  <si>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</si>
  <si>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</si>
  <si>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</si>
  <si>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</si>
  <si>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</si>
  <si>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</si>
  <si>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</si>
  <si>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</si>
  <si>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</si>
  <si>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</si>
  <si>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</si>
  <si>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</si>
  <si>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</si>
  <si>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</si>
  <si>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</si>
  <si>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</si>
  <si>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</si>
  <si>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</si>
  <si>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</si>
  <si>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</si>
  <si>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</si>
  <si>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</si>
  <si>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</si>
  <si>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</si>
  <si>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</si>
  <si>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</si>
  <si>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</si>
  <si>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</si>
  <si>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</si>
  <si>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</si>
  <si>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</si>
  <si>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</si>
  <si>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</si>
  <si>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</si>
  <si>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</si>
  <si>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</si>
  <si>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</si>
  <si>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</si>
  <si>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</si>
  <si>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</si>
  <si>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</si>
  <si>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</si>
  <si>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</si>
  <si>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</si>
  <si>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</si>
  <si>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</si>
  <si>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</si>
  <si>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</si>
  <si>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</si>
  <si>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</si>
  <si>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</si>
  <si>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</si>
  <si>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</si>
  <si>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</si>
  <si>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</si>
  <si>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</si>
  <si>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</si>
  <si>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</si>
  <si>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</si>
  <si>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</si>
  <si>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</si>
  <si>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</si>
  <si>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</si>
  <si>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</si>
  <si>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</si>
  <si>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</si>
  <si>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</si>
  <si>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</si>
  <si>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</si>
  <si>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</si>
  <si>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</si>
  <si>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</si>
  <si>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</si>
  <si>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</si>
  <si>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</si>
  <si>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</si>
  <si>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</si>
  <si>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</si>
  <si>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</si>
  <si>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</si>
  <si>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</si>
  <si>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</si>
  <si>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</si>
  <si>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</si>
  <si>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</si>
  <si>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</si>
  <si>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</si>
  <si>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</si>
  <si>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</si>
  <si>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</si>
  <si>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</si>
  <si>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</si>
  <si>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</si>
  <si>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</si>
  <si>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</si>
  <si>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</si>
  <si>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</si>
  <si>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</si>
  <si>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</si>
  <si>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</si>
  <si>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</si>
  <si>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</si>
  <si>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</si>
  <si>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</si>
  <si>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</si>
  <si>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</si>
  <si>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</si>
  <si>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</si>
  <si>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</si>
  <si>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</si>
  <si>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</si>
  <si>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</si>
  <si>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</si>
  <si>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</si>
  <si>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</si>
  <si>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</si>
  <si>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</si>
  <si>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</si>
  <si>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</si>
  <si>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</si>
  <si>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</si>
  <si>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</si>
  <si>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</si>
  <si>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</si>
  <si>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</si>
  <si>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</si>
  <si>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</si>
  <si>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</si>
  <si>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</si>
  <si>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</si>
  <si>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</si>
  <si>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</si>
  <si>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</si>
  <si>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</si>
  <si>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</si>
  <si>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</si>
  <si>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</si>
  <si>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</si>
  <si>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</si>
  <si>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</si>
  <si>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</si>
  <si>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</si>
  <si>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</si>
  <si>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</si>
  <si>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</si>
  <si>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</si>
  <si>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</si>
  <si>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</si>
  <si>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</si>
  <si>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</si>
  <si>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</si>
  <si>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</si>
  <si>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</si>
  <si>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</si>
  <si>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</si>
  <si>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</si>
  <si>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</si>
  <si>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</si>
  <si>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</si>
  <si>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</si>
  <si>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</si>
  <si>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</si>
  <si>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</si>
  <si>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</si>
  <si>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</si>
  <si>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</si>
  <si>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</si>
  <si>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</si>
  <si>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</si>
  <si>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</si>
  <si>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</si>
  <si>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</si>
  <si>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</si>
  <si>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</si>
  <si>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</si>
  <si>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</si>
  <si>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</si>
  <si>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</si>
  <si>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</si>
  <si>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</si>
  <si>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</si>
  <si>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</si>
  <si>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</si>
  <si>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</si>
  <si>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</si>
  <si>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</si>
  <si>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</si>
  <si>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</si>
  <si>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</si>
  <si>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</si>
  <si>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</si>
  <si>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</si>
  <si>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</si>
  <si>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</si>
  <si>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</si>
  <si>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</si>
  <si>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</si>
  <si>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</si>
  <si>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</si>
  <si>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</si>
  <si>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</si>
  <si>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</si>
  <si>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</si>
  <si>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</si>
  <si>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</si>
  <si>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</si>
  <si>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</si>
  <si>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</si>
  <si>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</si>
  <si>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</si>
  <si>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</si>
  <si>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</si>
  <si>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</si>
  <si>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</si>
  <si>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</si>
  <si>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</si>
  <si>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</si>
  <si>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</si>
  <si>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</si>
  <si>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</si>
  <si>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</si>
  <si>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</si>
  <si>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</si>
  <si>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</si>
  <si>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</si>
  <si>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</si>
  <si>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</si>
  <si>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</si>
  <si>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</si>
  <si>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</si>
  <si>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</si>
  <si>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</si>
  <si>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</si>
  <si>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</si>
  <si>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</si>
  <si>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</si>
  <si>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</si>
  <si>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</si>
  <si>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</si>
  <si>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</si>
  <si>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</si>
  <si>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</si>
  <si>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</si>
  <si>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</si>
  <si>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</si>
  <si>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</si>
  <si>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</si>
  <si>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</si>
  <si>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</si>
  <si>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</si>
  <si>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</si>
  <si>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</si>
  <si>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</si>
  <si>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</si>
  <si>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</si>
  <si>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</si>
  <si>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</si>
  <si>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</si>
  <si>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</si>
  <si>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</si>
  <si>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</si>
  <si>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</si>
  <si>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</si>
  <si>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</si>
  <si>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</si>
  <si>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</si>
  <si>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</si>
  <si>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</si>
  <si>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</si>
  <si>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</si>
  <si>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</si>
  <si>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</si>
  <si>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</si>
  <si>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</si>
  <si>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</si>
  <si>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</si>
  <si>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</si>
  <si>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</si>
  <si>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</si>
  <si>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</si>
  <si>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</si>
  <si>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</si>
  <si>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</si>
  <si>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</si>
  <si>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</si>
  <si>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</si>
  <si>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</si>
  <si>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</si>
  <si>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</si>
  <si>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</si>
  <si>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</si>
  <si>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</si>
  <si>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</si>
  <si>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</si>
  <si>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</si>
  <si>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</si>
  <si>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</si>
  <si>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</si>
  <si>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</si>
  <si>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</si>
  <si>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</si>
  <si>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</si>
  <si>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</si>
  <si>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</si>
  <si>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</si>
  <si>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</si>
  <si>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</si>
  <si>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</si>
  <si>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</si>
  <si>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</si>
  <si>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</si>
  <si>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</si>
  <si>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</si>
  <si>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</si>
  <si>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</si>
  <si>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</si>
  <si>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</si>
  <si>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</si>
  <si>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</si>
  <si>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</si>
  <si>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</si>
  <si>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</si>
  <si>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</si>
  <si>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</si>
  <si>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</si>
  <si>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</si>
  <si>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</si>
  <si>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</si>
  <si>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</si>
  <si>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</si>
  <si>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</si>
  <si>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</si>
  <si>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</si>
  <si>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</si>
  <si>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</si>
  <si>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</si>
  <si>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</si>
  <si>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</si>
  <si>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</si>
  <si>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</si>
  <si>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</si>
  <si>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</si>
  <si>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</si>
  <si>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</si>
  <si>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</si>
  <si>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</si>
  <si>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</si>
  <si>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</si>
  <si>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</si>
  <si>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</si>
  <si>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</si>
  <si>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</si>
  <si>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</si>
  <si>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</si>
  <si>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</si>
  <si>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</si>
  <si>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</si>
  <si>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</si>
  <si>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</si>
  <si>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</si>
  <si>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</si>
  <si>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</si>
  <si>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</si>
  <si>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</si>
  <si>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</si>
  <si>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</si>
  <si>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</si>
  <si>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</si>
  <si>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</si>
  <si>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</si>
  <si>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</si>
  <si>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</si>
  <si>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</si>
  <si>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</si>
  <si>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</si>
  <si>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</si>
  <si>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</si>
  <si>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</si>
  <si>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</si>
  <si>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</si>
  <si>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</si>
  <si>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</si>
  <si>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</si>
  <si>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</si>
  <si>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</si>
  <si>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</si>
  <si>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</si>
  <si>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</si>
  <si>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</si>
  <si>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</si>
  <si>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</si>
  <si>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</si>
  <si>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</si>
  <si>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</si>
  <si>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</si>
  <si>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</si>
  <si>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</si>
  <si>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</si>
  <si>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</si>
  <si>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</si>
  <si>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</si>
  <si>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</si>
  <si>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</si>
  <si>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</si>
  <si>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</si>
  <si>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</si>
  <si>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</si>
  <si>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</si>
  <si>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</si>
  <si>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</si>
  <si>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</si>
  <si>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</si>
  <si>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</si>
  <si>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</si>
  <si>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</si>
  <si>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</si>
  <si>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</si>
  <si>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</si>
  <si>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</si>
  <si>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</si>
  <si>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</si>
  <si>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</si>
  <si>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</si>
  <si>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</si>
  <si>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</si>
  <si>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</si>
  <si>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</si>
  <si>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</si>
  <si>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</si>
  <si>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</si>
  <si>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</si>
  <si>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</si>
  <si>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</si>
  <si>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</si>
  <si>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</si>
  <si>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</si>
  <si>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</si>
  <si>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</si>
  <si>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</si>
  <si>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</si>
  <si>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</si>
  <si>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</si>
  <si>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</si>
  <si>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</si>
  <si>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</si>
  <si>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</si>
  <si>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</si>
  <si>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</si>
  <si>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</si>
  <si>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</si>
  <si>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</si>
  <si>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</si>
  <si>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</si>
  <si>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</si>
  <si>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</si>
  <si>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</si>
  <si>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</si>
  <si>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</si>
  <si>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</si>
  <si>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</si>
  <si>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</si>
  <si>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</si>
  <si>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</si>
  <si>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</si>
  <si>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</si>
  <si>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</si>
  <si>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</si>
  <si>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</si>
  <si>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</si>
  <si>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</si>
  <si>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</si>
  <si>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</si>
  <si>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</si>
  <si>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</si>
  <si>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</si>
  <si>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</si>
  <si>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</si>
  <si>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</si>
  <si>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</si>
  <si>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</si>
  <si>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</si>
  <si>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</si>
  <si>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</si>
  <si>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</si>
  <si>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</si>
  <si>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</si>
  <si>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</si>
  <si>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</si>
  <si>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</si>
  <si>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</si>
  <si>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</si>
  <si>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</si>
  <si>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</si>
  <si>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</si>
  <si>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</si>
  <si>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</si>
  <si>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</si>
  <si>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</si>
  <si>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</si>
  <si>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</si>
  <si>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</si>
  <si>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</si>
  <si>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</si>
  <si>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</si>
  <si>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</si>
  <si>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</si>
  <si>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</si>
  <si>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</si>
  <si>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</si>
  <si>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</si>
  <si>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</si>
  <si>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</si>
  <si>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</si>
  <si>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</si>
  <si>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</si>
  <si>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</si>
  <si>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</si>
  <si>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</si>
  <si>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</si>
  <si>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</si>
  <si>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</si>
  <si>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</si>
  <si>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</si>
  <si>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</si>
  <si>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</si>
  <si>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</si>
  <si>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</si>
  <si>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</si>
  <si>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</si>
  <si>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</si>
  <si>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</si>
  <si>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</si>
  <si>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</si>
  <si>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</si>
  <si>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</si>
  <si>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</si>
  <si>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</si>
  <si>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</si>
  <si>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</si>
  <si>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</si>
  <si>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</si>
  <si>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</si>
  <si>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</si>
  <si>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</si>
  <si>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</si>
  <si>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</si>
  <si>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</si>
  <si>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</si>
  <si>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</si>
  <si>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</si>
  <si>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</si>
  <si>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</si>
  <si>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</si>
  <si>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</si>
  <si>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</si>
  <si>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</si>
  <si>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</si>
  <si>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</si>
  <si>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</si>
  <si>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</si>
  <si>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</si>
  <si>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</si>
  <si>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</si>
  <si>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</si>
  <si>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</si>
  <si>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</si>
  <si>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</si>
  <si>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</si>
  <si>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</si>
  <si>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</si>
  <si>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</si>
  <si>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</si>
  <si>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</si>
  <si>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</si>
  <si>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</si>
  <si>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</si>
  <si>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</si>
  <si>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</si>
  <si>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</si>
  <si>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</si>
  <si>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</si>
  <si>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</si>
  <si>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</si>
  <si>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</si>
  <si>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</si>
  <si>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</si>
  <si>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</si>
  <si>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</si>
  <si>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</si>
  <si>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</si>
  <si>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</si>
  <si>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</si>
  <si>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</si>
  <si>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</si>
  <si>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</si>
  <si>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</si>
  <si>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</si>
  <si>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</si>
  <si>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</si>
  <si>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</si>
  <si>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</si>
  <si>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</si>
  <si>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</si>
  <si>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</si>
  <si>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</si>
  <si>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</si>
  <si>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</si>
  <si>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</si>
  <si>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</si>
  <si>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</si>
  <si>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</si>
  <si>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</si>
  <si>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</si>
  <si>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</si>
  <si>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</si>
  <si>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</si>
  <si>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</si>
  <si>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</si>
  <si>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</si>
  <si>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</si>
  <si>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</si>
  <si>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</si>
  <si>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</si>
  <si>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</si>
  <si>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</si>
  <si>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</si>
  <si>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</si>
  <si>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</si>
  <si>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</si>
  <si>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</si>
  <si>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</si>
  <si>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</si>
  <si>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</si>
  <si>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</si>
  <si>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</si>
  <si>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</si>
  <si>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</si>
  <si>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</si>
  <si>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</si>
  <si>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</si>
  <si>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</si>
  <si>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</si>
  <si>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</si>
  <si>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</si>
  <si>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</si>
  <si>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</si>
  <si>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</si>
  <si>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</si>
  <si>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</si>
  <si>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</si>
  <si>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</si>
  <si>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</si>
  <si>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</si>
  <si>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</si>
  <si>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</si>
  <si>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</si>
  <si>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</si>
  <si>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</si>
  <si>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</si>
  <si>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</si>
  <si>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</si>
  <si>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</si>
  <si>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</si>
  <si>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</si>
  <si>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</si>
  <si>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</si>
  <si>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</si>
  <si>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</si>
  <si>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</si>
  <si>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</si>
  <si>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</si>
  <si>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</si>
  <si>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</si>
  <si>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</si>
  <si>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</si>
  <si>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</si>
  <si>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</si>
  <si>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</si>
  <si>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</si>
  <si>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</si>
  <si>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</si>
  <si>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</si>
  <si>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</si>
  <si>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</si>
  <si>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</si>
  <si>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</si>
  <si>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</si>
  <si>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</si>
  <si>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</si>
  <si>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</si>
  <si>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</si>
  <si>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</si>
  <si>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</si>
  <si>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</si>
  <si>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</si>
  <si>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</si>
  <si>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</si>
  <si>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</si>
  <si>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</si>
  <si>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</si>
  <si>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</si>
  <si>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</si>
  <si>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</si>
  <si>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</si>
  <si>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</si>
  <si>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</si>
  <si>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</si>
  <si>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</si>
  <si>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</si>
  <si>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</si>
  <si>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</si>
  <si>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</si>
  <si>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</si>
  <si>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</si>
  <si>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</si>
  <si>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</si>
  <si>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</si>
  <si>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</si>
  <si>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</si>
  <si>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</si>
  <si>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</si>
  <si>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</si>
  <si>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</si>
  <si>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</si>
  <si>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</si>
  <si>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</si>
  <si>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</si>
  <si>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</si>
  <si>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</si>
  <si>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</si>
  <si>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</si>
  <si>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</si>
  <si>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</si>
  <si>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</si>
  <si>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</si>
  <si>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</si>
  <si>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</si>
  <si>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</si>
  <si>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</si>
  <si>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</si>
  <si>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</si>
  <si>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</si>
  <si>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</si>
  <si>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</si>
  <si>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</si>
  <si>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</si>
  <si>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</si>
  <si>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</si>
  <si>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</si>
  <si>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</si>
  <si>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</si>
  <si>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</si>
  <si>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</si>
  <si>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</si>
  <si>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</si>
  <si>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</si>
  <si>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</si>
  <si>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</si>
  <si>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</si>
  <si>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</si>
  <si>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</si>
  <si>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</si>
  <si>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</si>
  <si>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</si>
  <si>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</si>
  <si>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</si>
  <si>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</si>
  <si>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</si>
  <si>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</si>
  <si>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</si>
  <si>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</si>
  <si>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</si>
  <si>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</si>
  <si>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</si>
  <si>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</si>
  <si>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</si>
  <si>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</si>
  <si>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</si>
  <si>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</si>
  <si>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</si>
  <si>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</si>
  <si>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</si>
  <si>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</si>
  <si>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</si>
  <si>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</si>
  <si>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</si>
  <si>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</si>
  <si>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</si>
  <si>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</si>
  <si>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</si>
  <si>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</si>
  <si>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</si>
  <si>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</si>
  <si>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</si>
  <si>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</si>
  <si>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</si>
  <si>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</si>
  <si>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</si>
  <si>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</si>
  <si>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</si>
  <si>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</si>
  <si>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</si>
  <si>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</si>
  <si>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</si>
  <si>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</si>
  <si>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</si>
  <si>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</si>
  <si>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</si>
  <si>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</si>
  <si>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</si>
  <si>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</si>
  <si>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</si>
  <si>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</si>
  <si>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</si>
  <si>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</si>
  <si>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</si>
  <si>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</si>
  <si>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</si>
  <si>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</si>
  <si>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</si>
  <si>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</si>
  <si>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</si>
  <si>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</si>
  <si>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</si>
  <si>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</si>
  <si>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</si>
  <si>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</si>
  <si>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</si>
  <si>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</si>
  <si>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</si>
  <si>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</si>
  <si>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</si>
  <si>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</si>
  <si>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</si>
  <si>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</si>
  <si>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</si>
  <si>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</si>
  <si>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</si>
  <si>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</si>
  <si>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</si>
  <si>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</si>
  <si>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</si>
  <si>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</si>
  <si>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</si>
  <si>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</si>
  <si>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</si>
  <si>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</si>
  <si>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</si>
  <si>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</si>
  <si>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</si>
  <si>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</si>
  <si>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</si>
  <si>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</si>
  <si>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</si>
  <si>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</si>
  <si>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</si>
  <si>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</si>
  <si>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</si>
  <si>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</si>
  <si>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</si>
  <si>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</si>
  <si>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</si>
  <si>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</si>
  <si>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</si>
  <si>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</si>
  <si>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</si>
  <si>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</si>
  <si>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</si>
  <si>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</si>
  <si>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</si>
  <si>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</si>
  <si>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</si>
  <si>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</si>
  <si>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</si>
  <si>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</si>
  <si>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</si>
  <si>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</si>
  <si>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</si>
  <si>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</si>
  <si>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</si>
  <si>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</si>
  <si>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</si>
  <si>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</si>
  <si>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</si>
  <si>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</si>
  <si>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</si>
  <si>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</si>
  <si>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</si>
  <si>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</si>
  <si>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</si>
  <si>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</si>
  <si>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</si>
  <si>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</si>
  <si>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</si>
  <si>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</si>
  <si>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</si>
  <si>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</si>
  <si>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</si>
  <si>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</si>
  <si>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</si>
  <si>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</si>
  <si>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</si>
  <si>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</si>
  <si>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</si>
  <si>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</si>
  <si>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</si>
  <si>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</si>
  <si>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</si>
  <si>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</si>
  <si>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</si>
  <si>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</si>
  <si>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</si>
  <si>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</si>
  <si>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</si>
  <si>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</si>
  <si>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</si>
  <si>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</si>
  <si>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</si>
  <si>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</si>
  <si>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</si>
  <si>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</si>
  <si>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</si>
  <si>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</si>
  <si>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</si>
  <si>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</si>
  <si>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</si>
  <si>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</si>
  <si>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</si>
  <si>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</si>
  <si>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</si>
  <si>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</si>
  <si>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</si>
  <si>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</si>
  <si>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</si>
  <si>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</si>
  <si>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</si>
  <si>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</si>
  <si>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</si>
  <si>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</si>
  <si>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</si>
  <si>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</si>
  <si>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</si>
  <si>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</si>
  <si>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</si>
  <si>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</si>
  <si>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</si>
  <si>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</si>
  <si>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</si>
  <si>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</si>
  <si>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</si>
  <si>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</si>
  <si>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</si>
  <si>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</si>
  <si>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</si>
  <si>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</si>
  <si>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</si>
  <si>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</si>
  <si>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</si>
  <si>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</si>
  <si>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</si>
  <si>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</si>
  <si>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</si>
  <si>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</si>
  <si>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</si>
  <si>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</si>
  <si>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</si>
  <si>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</si>
  <si>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</si>
  <si>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</si>
  <si>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</si>
  <si>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</si>
  <si>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</si>
  <si>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</si>
  <si>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</si>
  <si>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</si>
  <si>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</si>
  <si>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</si>
  <si>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</si>
  <si>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</si>
  <si>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</si>
  <si>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</si>
  <si>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</si>
  <si>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</si>
  <si>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</si>
  <si>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</si>
  <si>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</si>
  <si>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</si>
  <si>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</si>
  <si>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</si>
  <si>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</si>
  <si>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</si>
  <si>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</si>
  <si>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</si>
  <si>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</si>
  <si>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</si>
  <si>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</si>
  <si>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</si>
  <si>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</si>
  <si>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</si>
  <si>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</si>
  <si>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</si>
  <si>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</si>
  <si>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</si>
  <si>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</si>
  <si>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</si>
  <si>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</si>
  <si>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</si>
  <si>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</si>
  <si>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</si>
  <si>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</si>
  <si>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</si>
  <si>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</si>
  <si>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</si>
  <si>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</si>
  <si>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</si>
  <si>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</si>
  <si>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</si>
  <si>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</si>
  <si>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</si>
  <si>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</si>
  <si>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</si>
  <si>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</si>
  <si>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</si>
  <si>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</si>
  <si>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</si>
  <si>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</si>
  <si>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</si>
  <si>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</si>
  <si>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</si>
  <si>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</si>
  <si>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</si>
  <si>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</si>
  <si>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</si>
  <si>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</si>
  <si>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</si>
  <si>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</si>
  <si>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</si>
  <si>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</si>
  <si>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</si>
  <si>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</si>
  <si>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</si>
  <si>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</si>
  <si>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</si>
  <si>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</si>
  <si>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</si>
  <si>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</si>
  <si>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</si>
  <si>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</si>
  <si>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</si>
  <si>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</si>
  <si>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</si>
  <si>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</si>
  <si>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</si>
  <si>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</si>
  <si>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</si>
  <si>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</si>
  <si>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</si>
  <si>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</si>
  <si>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</si>
  <si>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</si>
  <si>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</si>
  <si>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</si>
  <si>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</si>
  <si>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</si>
  <si>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</si>
  <si>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</si>
  <si>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</si>
  <si>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</si>
  <si>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</si>
  <si>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</si>
  <si>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</si>
  <si>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</si>
  <si>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</si>
  <si>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</si>
  <si>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</si>
  <si>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</si>
  <si>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</si>
  <si>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</si>
  <si>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</si>
  <si>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</si>
  <si>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</si>
  <si>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</si>
  <si>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</si>
  <si>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</si>
  <si>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</si>
  <si>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</si>
  <si>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</si>
  <si>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</si>
  <si>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</si>
  <si>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</si>
  <si>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</si>
  <si>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</si>
  <si>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</si>
  <si>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</si>
  <si>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</si>
  <si>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</si>
  <si>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</si>
  <si>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</si>
  <si>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</si>
  <si>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</si>
  <si>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</si>
  <si>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</si>
  <si>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</si>
  <si>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</si>
  <si>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</si>
  <si>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</si>
  <si>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</si>
  <si>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</si>
  <si>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</si>
  <si>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</si>
  <si>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</si>
  <si>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</si>
  <si>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</si>
  <si>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</si>
  <si>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</si>
  <si>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</si>
  <si>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</si>
  <si>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</si>
  <si>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</si>
  <si>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</si>
  <si>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</si>
  <si>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</si>
  <si>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</si>
  <si>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</si>
  <si>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</si>
  <si>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</si>
  <si>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</si>
  <si>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</si>
  <si>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</si>
  <si>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</si>
  <si>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</si>
  <si>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</si>
  <si>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</si>
  <si>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</si>
  <si>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</si>
  <si>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</si>
  <si>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</si>
  <si>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</si>
  <si>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</si>
  <si>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</si>
  <si>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</si>
  <si>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</si>
  <si>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</si>
  <si>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</si>
  <si>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</si>
  <si>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</si>
  <si>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</si>
  <si>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</si>
  <si>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</si>
  <si>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</si>
  <si>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</si>
  <si>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</si>
  <si>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</si>
  <si>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</si>
  <si>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</si>
  <si>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</si>
  <si>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</si>
  <si>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</si>
  <si>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</si>
  <si>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</si>
  <si>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</si>
  <si>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</si>
  <si>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</si>
  <si>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</si>
  <si>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</si>
  <si>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</si>
  <si>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</si>
  <si>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</si>
  <si>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</si>
  <si>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</si>
  <si>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</si>
  <si>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</si>
  <si>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</si>
  <si>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</si>
  <si>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</si>
  <si>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</si>
  <si>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</si>
  <si>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</si>
  <si>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</si>
  <si>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</si>
  <si>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</si>
  <si>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</si>
  <si>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</si>
  <si>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</si>
  <si>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</si>
  <si>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</si>
  <si>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</si>
  <si>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</si>
  <si>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</si>
  <si>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</si>
  <si>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</si>
  <si>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</si>
  <si>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</si>
  <si>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</si>
  <si>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</si>
  <si>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</si>
  <si>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</si>
  <si>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</si>
  <si>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</si>
  <si>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</si>
  <si>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</si>
  <si>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</si>
  <si>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</si>
  <si>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</si>
  <si>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</si>
  <si>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</si>
  <si>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</si>
  <si>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</si>
  <si>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</si>
  <si>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</si>
  <si>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</si>
  <si>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</si>
  <si>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</si>
  <si>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</si>
  <si>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</si>
  <si>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</si>
  <si>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</si>
  <si>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</si>
  <si>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</si>
  <si>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</si>
  <si>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</si>
  <si>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</si>
  <si>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</si>
  <si>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</si>
  <si>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</si>
  <si>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</si>
  <si>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</si>
  <si>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</si>
  <si>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</si>
  <si>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</si>
  <si>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</si>
  <si>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</si>
  <si>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</si>
  <si>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</si>
  <si>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</si>
  <si>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</si>
  <si>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</si>
  <si>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</si>
  <si>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</si>
  <si>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</si>
  <si>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</si>
  <si>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</si>
  <si>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</si>
  <si>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</si>
  <si>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</si>
  <si>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</si>
  <si>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</si>
  <si>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</si>
  <si>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</si>
  <si>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</si>
  <si>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</si>
  <si>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</si>
  <si>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</si>
  <si>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</si>
  <si>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</si>
  <si>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</si>
  <si>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</si>
  <si>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</si>
  <si>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</si>
  <si>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</si>
  <si>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</si>
  <si>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</si>
  <si>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</si>
  <si>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</si>
  <si>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</si>
  <si>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</si>
  <si>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</si>
  <si>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</si>
  <si>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</si>
  <si>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</si>
  <si>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</si>
  <si>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</si>
  <si>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</si>
  <si>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</si>
  <si>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</si>
  <si>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</si>
  <si>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</si>
  <si>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</si>
  <si>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</si>
  <si>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</si>
  <si>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</si>
  <si>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</si>
  <si>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</si>
  <si>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</si>
  <si>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</si>
  <si>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</si>
  <si>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</si>
  <si>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</si>
  <si>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</si>
  <si>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</si>
  <si>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</si>
  <si>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</si>
  <si>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</si>
  <si>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</si>
  <si>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</si>
  <si>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</si>
  <si>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</si>
  <si>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</si>
  <si>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</si>
  <si>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</si>
  <si>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</si>
  <si>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</si>
  <si>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</si>
  <si>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</si>
  <si>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</si>
  <si>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</si>
  <si>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</si>
  <si>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</si>
  <si>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</si>
  <si>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</si>
  <si>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</si>
  <si>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</si>
  <si>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</si>
  <si>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</si>
  <si>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</si>
  <si>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</si>
  <si>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</si>
  <si>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</si>
  <si>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</si>
  <si>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</si>
  <si>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</si>
  <si>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</si>
  <si>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</si>
  <si>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</si>
  <si>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</si>
  <si>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</si>
  <si>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</si>
  <si>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</si>
  <si>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</si>
  <si>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</si>
  <si>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</si>
  <si>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</si>
  <si>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</si>
  <si>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</si>
  <si>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</si>
  <si>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</si>
  <si>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</si>
  <si>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</si>
  <si>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</si>
  <si>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</si>
  <si>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</si>
  <si>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</si>
  <si>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</si>
  <si>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</si>
  <si>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</si>
  <si>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</si>
  <si>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</si>
  <si>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</si>
  <si>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</si>
  <si>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</si>
  <si>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</si>
  <si>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</si>
  <si>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</si>
  <si>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</si>
  <si>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</si>
  <si>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</si>
  <si>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</si>
  <si>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</si>
  <si>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</si>
  <si>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</si>
  <si>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</si>
  <si>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</si>
  <si>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</si>
  <si>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</si>
  <si>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</si>
  <si>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</si>
  <si>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</si>
  <si>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</si>
  <si>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</si>
  <si>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</si>
  <si>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</si>
  <si>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</si>
  <si>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</si>
  <si>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</si>
  <si>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</si>
  <si>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</si>
  <si>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</si>
  <si>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</si>
  <si>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</si>
  <si>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</si>
  <si>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</si>
  <si>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</si>
  <si>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</si>
  <si>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</si>
  <si>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</si>
  <si>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</si>
  <si>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</si>
  <si>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</si>
  <si>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</si>
  <si>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</si>
  <si>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</si>
  <si>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</si>
  <si>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</si>
  <si>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</si>
  <si>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</si>
  <si>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</si>
  <si>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</si>
  <si>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</si>
  <si>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</si>
  <si>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</si>
  <si>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</si>
  <si>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</si>
  <si>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</si>
  <si>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</si>
  <si>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</si>
  <si>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</si>
  <si>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</si>
  <si>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</si>
  <si>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</si>
  <si>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</si>
  <si>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</si>
  <si>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</si>
  <si>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</si>
  <si>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</si>
  <si>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</si>
  <si>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</si>
  <si>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</si>
  <si>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</si>
  <si>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</si>
  <si>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</si>
  <si>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</si>
  <si>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</si>
  <si>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</si>
  <si>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</si>
  <si>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</si>
  <si>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</si>
  <si>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</si>
  <si>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</si>
  <si>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</si>
  <si>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</si>
  <si>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</si>
  <si>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</si>
  <si>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</si>
  <si>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</si>
  <si>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</si>
  <si>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</si>
  <si>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</si>
  <si>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</si>
  <si>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</si>
  <si>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</si>
  <si>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</si>
  <si>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</si>
  <si>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</si>
  <si>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</si>
  <si>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</si>
  <si>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</si>
  <si>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</si>
  <si>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</si>
  <si>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</si>
  <si>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</si>
  <si>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</si>
  <si>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</si>
  <si>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</si>
  <si>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</si>
  <si>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</si>
  <si>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</si>
  <si>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</si>
  <si>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</si>
  <si>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</si>
  <si>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</si>
  <si>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</si>
  <si>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</si>
  <si>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</si>
  <si>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</si>
  <si>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</si>
  <si>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</si>
  <si>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</si>
  <si>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</si>
  <si>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</si>
  <si>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</si>
  <si>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</si>
  <si>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</si>
  <si>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</si>
  <si>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</si>
  <si>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</si>
  <si>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</si>
  <si>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</si>
  <si>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</si>
  <si>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</si>
  <si>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</si>
  <si>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</si>
  <si>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</si>
  <si>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</si>
  <si>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</si>
  <si>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</si>
  <si>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</si>
  <si>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</si>
  <si>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</si>
  <si>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</si>
  <si>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</si>
  <si>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</si>
  <si>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</si>
  <si>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</si>
  <si>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</si>
  <si>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</si>
  <si>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</si>
  <si>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</si>
  <si>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</si>
  <si>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</si>
  <si>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</si>
  <si>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</si>
  <si>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</si>
  <si>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</si>
  <si>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</si>
  <si>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</si>
  <si>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</si>
  <si>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</si>
  <si>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</si>
  <si>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</si>
  <si>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</si>
  <si>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</si>
  <si>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</si>
  <si>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</si>
  <si>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</si>
  <si>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</si>
  <si>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</si>
  <si>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</si>
  <si>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</si>
  <si>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</si>
  <si>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</si>
  <si>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</si>
  <si>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</si>
  <si>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</si>
  <si>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</si>
  <si>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</si>
  <si>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</si>
  <si>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</si>
  <si>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</si>
  <si>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</si>
  <si>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</si>
  <si>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</si>
  <si>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</si>
  <si>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</si>
  <si>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</si>
  <si>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</si>
  <si>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</si>
  <si>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</si>
  <si>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</si>
  <si>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</si>
  <si>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</si>
  <si>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</si>
  <si>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</si>
  <si>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</si>
  <si>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</si>
  <si>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</si>
  <si>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</si>
  <si>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</si>
  <si>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</si>
  <si>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</si>
  <si>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</si>
  <si>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</si>
  <si>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</si>
  <si>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</si>
  <si>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</si>
  <si>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</si>
  <si>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</si>
  <si>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</si>
  <si>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</si>
  <si>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</si>
  <si>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</si>
  <si>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</si>
  <si>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</si>
  <si>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</si>
  <si>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</si>
  <si>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</si>
  <si>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</si>
  <si>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</si>
  <si>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</si>
  <si>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</si>
  <si>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</si>
  <si>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</si>
  <si>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</si>
  <si>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</si>
  <si>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</si>
  <si>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</si>
  <si>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</si>
  <si>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</si>
  <si>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</si>
  <si>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</si>
  <si>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</si>
  <si>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</si>
  <si>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</si>
  <si>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</si>
  <si>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</si>
  <si>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</si>
  <si>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</si>
  <si>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</si>
  <si>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</si>
  <si>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</si>
  <si>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</si>
  <si>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</si>
  <si>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</si>
  <si>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</si>
  <si>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</si>
  <si>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</si>
  <si>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</si>
  <si>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</si>
  <si>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</si>
  <si>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</si>
  <si>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</si>
  <si>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</si>
  <si>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</si>
  <si>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</si>
  <si>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</si>
  <si>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</si>
  <si>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</si>
  <si>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</si>
  <si>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</si>
  <si>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</si>
  <si>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</si>
  <si>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</si>
  <si>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</si>
  <si>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</si>
  <si>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</si>
  <si>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</si>
  <si>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</si>
  <si>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</si>
  <si>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</si>
  <si>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</si>
  <si>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</si>
  <si>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</si>
  <si>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</si>
  <si>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</si>
  <si>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</si>
  <si>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</si>
  <si>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</si>
  <si>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</si>
  <si>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</si>
  <si>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</si>
  <si>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</si>
  <si>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</si>
  <si>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</si>
  <si>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</si>
  <si>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</si>
  <si>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</si>
  <si>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</si>
  <si>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</si>
  <si>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</si>
  <si>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</si>
  <si>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</si>
  <si>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</si>
  <si>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</si>
  <si>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</si>
  <si>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</si>
  <si>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</si>
  <si>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</si>
  <si>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</si>
  <si>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</si>
  <si>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</si>
  <si>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</si>
  <si>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</si>
  <si>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</si>
  <si>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</si>
  <si>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</si>
  <si>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</si>
  <si>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</si>
  <si>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</si>
  <si>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</si>
  <si>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</si>
  <si>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</si>
  <si>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</si>
  <si>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</si>
  <si>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</si>
  <si>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</si>
  <si>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</si>
  <si>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</si>
  <si>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</si>
  <si>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</si>
  <si>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</si>
  <si>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</si>
  <si>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</si>
  <si>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</si>
  <si>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</si>
  <si>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</si>
  <si>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</si>
  <si>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</si>
  <si>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</si>
  <si>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</si>
  <si>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</si>
  <si>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</si>
  <si>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</si>
  <si>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</si>
  <si>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</si>
  <si>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</si>
  <si>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</si>
  <si>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</si>
  <si>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</si>
  <si>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</si>
  <si>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</si>
  <si>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</si>
  <si>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</si>
  <si>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</si>
  <si>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</si>
  <si>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</si>
  <si>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</si>
  <si>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</si>
  <si>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</si>
  <si>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</si>
  <si>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</si>
  <si>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</si>
  <si>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</si>
  <si>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</si>
  <si>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</si>
  <si>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</si>
  <si>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</si>
  <si>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</si>
  <si>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</si>
  <si>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</si>
  <si>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</si>
  <si>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</si>
  <si>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</si>
  <si>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</si>
  <si>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</si>
  <si>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</si>
  <si>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</si>
  <si>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</si>
  <si>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</si>
  <si>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</si>
  <si>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</si>
  <si>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</si>
  <si>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</si>
  <si>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</si>
  <si>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</si>
  <si>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</si>
  <si>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</si>
  <si>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</si>
  <si>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</si>
  <si>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</si>
  <si>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</si>
  <si>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</si>
  <si>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</si>
  <si>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</si>
  <si>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</si>
  <si>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</si>
  <si>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</si>
  <si>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</si>
  <si>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</si>
  <si>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</si>
  <si>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</si>
  <si>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</si>
  <si>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</si>
  <si>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</si>
  <si>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</si>
  <si>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</si>
  <si>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</si>
  <si>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</si>
  <si>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</si>
  <si>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</si>
  <si>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</si>
  <si>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</si>
  <si>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</si>
  <si>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</si>
  <si>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</si>
  <si>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</si>
  <si>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</si>
  <si>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</si>
  <si>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</si>
  <si>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</si>
  <si>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</si>
  <si>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</si>
  <si>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</si>
  <si>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</si>
  <si>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</si>
  <si>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</si>
  <si>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</si>
  <si>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</si>
  <si>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</si>
  <si>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</si>
  <si>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</si>
  <si>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</si>
  <si>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</si>
  <si>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</si>
  <si>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</si>
  <si>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</si>
  <si>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</si>
  <si>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</si>
  <si>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</si>
  <si>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</si>
  <si>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</si>
  <si>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</si>
  <si>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</si>
  <si>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</si>
  <si>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</si>
  <si>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</si>
  <si>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</si>
  <si>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</si>
  <si>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</si>
  <si>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</si>
  <si>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</si>
  <si>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</si>
  <si>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</si>
  <si>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</si>
  <si>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</si>
  <si>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</si>
  <si>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</si>
  <si>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</si>
  <si>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</si>
  <si>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</si>
  <si>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</si>
  <si>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</si>
  <si>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</si>
  <si>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</si>
  <si>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</si>
  <si>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</si>
  <si>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</si>
  <si>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</si>
  <si>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</si>
  <si>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</si>
  <si>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</si>
  <si>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</si>
  <si>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</si>
  <si>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</si>
  <si>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</si>
  <si>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</si>
  <si>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</si>
  <si>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</si>
  <si>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</si>
  <si>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</si>
  <si>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</si>
  <si>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</si>
  <si>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</si>
  <si>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</si>
  <si>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</si>
  <si>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</si>
  <si>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</si>
  <si>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</si>
  <si>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</si>
  <si>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</si>
  <si>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</si>
  <si>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</si>
  <si>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</si>
  <si>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</si>
  <si>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</si>
  <si>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</si>
  <si>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</si>
  <si>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</si>
  <si>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</si>
  <si>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</si>
  <si>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</si>
  <si>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</si>
  <si>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</si>
  <si>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</si>
  <si>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</si>
  <si>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</si>
  <si>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</si>
  <si>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</si>
  <si>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</si>
  <si>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</si>
  <si>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</si>
  <si>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</si>
  <si>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</si>
  <si>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</si>
  <si>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</si>
  <si>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</si>
  <si>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</si>
  <si>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</si>
  <si>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</si>
  <si>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</si>
  <si>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</si>
  <si>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</si>
  <si>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</si>
  <si>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</si>
  <si>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</si>
  <si>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</si>
  <si>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</si>
  <si>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</si>
  <si>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</si>
  <si>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</si>
  <si>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</si>
  <si>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</si>
  <si>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</si>
  <si>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</si>
  <si>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</si>
  <si>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</si>
  <si>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</si>
  <si>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</si>
  <si>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</si>
  <si>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</si>
  <si>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</si>
  <si>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</si>
  <si>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</si>
  <si>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</si>
  <si>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</si>
  <si>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</si>
  <si>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</si>
  <si>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</si>
  <si>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</si>
  <si>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</si>
  <si>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</si>
  <si>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</si>
  <si>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</si>
  <si>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</si>
  <si>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</si>
  <si>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</si>
  <si>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</si>
  <si>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</si>
  <si>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</si>
  <si>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</si>
  <si>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</si>
  <si>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</si>
  <si>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</si>
  <si>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</si>
  <si>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</si>
  <si>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</si>
  <si>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</si>
  <si>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</si>
  <si>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</si>
  <si>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</si>
  <si>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</si>
  <si>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</si>
  <si>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</si>
  <si>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</si>
  <si>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</si>
  <si>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</si>
  <si>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</si>
  <si>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</si>
  <si>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</si>
  <si>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</si>
  <si>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</si>
  <si>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</si>
  <si>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</si>
  <si>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</si>
  <si>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</si>
  <si>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</si>
  <si>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</si>
  <si>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</si>
  <si>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</si>
  <si>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</si>
  <si>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</si>
  <si>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</si>
  <si>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</si>
  <si>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</si>
  <si>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</si>
  <si>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</si>
  <si>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</si>
  <si>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</si>
  <si>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</si>
  <si>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</si>
  <si>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</si>
  <si>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</si>
  <si>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</si>
  <si>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</si>
  <si>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</si>
  <si>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</si>
  <si>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</si>
  <si>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</si>
  <si>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</si>
  <si>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</si>
  <si>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</si>
  <si>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</si>
  <si>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</si>
  <si>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</si>
  <si>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</si>
  <si>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</si>
  <si>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</si>
  <si>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</si>
  <si>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</si>
  <si>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</si>
  <si>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</si>
  <si>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</si>
  <si>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</si>
  <si>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</si>
  <si>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</si>
  <si>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</si>
  <si>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</si>
  <si>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</si>
  <si>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</si>
  <si>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</si>
  <si>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</si>
  <si>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</si>
  <si>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</si>
  <si>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</si>
  <si>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</si>
  <si>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</si>
  <si>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</si>
  <si>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</si>
  <si>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</si>
  <si>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</si>
  <si>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</si>
  <si>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</si>
  <si>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</si>
  <si>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</si>
  <si>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</si>
  <si>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</si>
  <si>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</si>
  <si>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</si>
  <si>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</si>
  <si>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</si>
  <si>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</si>
  <si>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</si>
  <si>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</si>
  <si>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</si>
  <si>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</si>
  <si>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</si>
  <si>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</si>
  <si>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</si>
  <si>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</si>
  <si>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</si>
  <si>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</si>
  <si>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</si>
  <si>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</si>
  <si>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</si>
  <si>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</si>
  <si>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</si>
  <si>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</si>
  <si>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</si>
  <si>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</si>
  <si>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</si>
  <si>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</si>
  <si>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</si>
  <si>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</si>
  <si>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</si>
  <si>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</si>
  <si>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</si>
  <si>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</si>
  <si>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</si>
  <si>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</si>
  <si>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</si>
  <si>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</si>
  <si>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</si>
  <si>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</si>
  <si>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</si>
  <si>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</si>
  <si>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</si>
  <si>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</si>
  <si>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</si>
  <si>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</si>
  <si>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</si>
  <si>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</si>
  <si>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</si>
  <si>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</si>
  <si>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</si>
  <si>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</si>
  <si>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</si>
  <si>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</si>
  <si>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</si>
  <si>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</si>
  <si>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</si>
  <si>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</si>
  <si>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</si>
  <si>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</si>
  <si>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</si>
  <si>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</si>
  <si>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</si>
  <si>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</si>
  <si>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</si>
  <si>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</si>
  <si>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</si>
  <si>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</si>
  <si>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</si>
  <si>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</si>
  <si>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</si>
  <si>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</si>
  <si>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</si>
  <si>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</si>
  <si>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</si>
  <si>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</si>
  <si>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</si>
  <si>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</si>
  <si>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</si>
  <si>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</si>
  <si>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</si>
  <si>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</si>
  <si>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</si>
  <si>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</si>
  <si>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</si>
  <si>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</si>
  <si>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</si>
  <si>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</si>
  <si>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</si>
  <si>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</si>
  <si>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</si>
  <si>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</si>
  <si>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</si>
  <si>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</si>
  <si>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</si>
  <si>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</si>
  <si>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</si>
  <si>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</si>
  <si>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</si>
  <si>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</si>
  <si>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</si>
  <si>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</si>
  <si>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</si>
  <si>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</si>
  <si>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</si>
  <si>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</si>
  <si>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</si>
  <si>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</si>
  <si>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</si>
  <si>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</si>
  <si>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</si>
  <si>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</si>
  <si>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</si>
  <si>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</si>
  <si>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</si>
  <si>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</si>
  <si>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</si>
  <si>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</si>
  <si>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</si>
  <si>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</si>
  <si>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</si>
  <si>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</si>
  <si>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</si>
  <si>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</si>
  <si>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</si>
  <si>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</si>
  <si>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</si>
  <si>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</si>
  <si>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</si>
  <si>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</si>
  <si>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</si>
  <si>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</si>
  <si>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</si>
  <si>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</si>
  <si>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</si>
  <si>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</si>
  <si>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</si>
  <si>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</si>
  <si>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</si>
  <si>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</si>
  <si>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</si>
  <si>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</si>
  <si>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</si>
  <si>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</si>
  <si>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</si>
  <si>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</si>
  <si>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</si>
  <si>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</si>
  <si>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</si>
  <si>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</si>
  <si>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</si>
  <si>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</si>
  <si>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</si>
  <si>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</si>
  <si>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</si>
  <si>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</si>
  <si>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</si>
  <si>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</si>
  <si>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</si>
  <si>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</si>
  <si>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</si>
  <si>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</si>
  <si>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</si>
  <si>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</si>
  <si>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</si>
  <si>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</si>
  <si>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</si>
  <si>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</si>
  <si>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</si>
  <si>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</si>
  <si>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</si>
  <si>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</si>
  <si>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</si>
  <si>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</si>
  <si>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</si>
  <si>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</si>
  <si>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</si>
  <si>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</si>
  <si>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</si>
  <si>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</si>
  <si>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</si>
  <si>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</si>
  <si>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</si>
  <si>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</si>
  <si>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</si>
  <si>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</si>
  <si>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</si>
  <si>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</si>
  <si>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</si>
  <si>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</si>
  <si>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</si>
  <si>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</si>
  <si>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</si>
  <si>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</si>
  <si>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</si>
  <si>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</si>
  <si>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</si>
  <si>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</si>
  <si>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</si>
  <si>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</si>
  <si>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</si>
  <si>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</si>
  <si>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</si>
  <si>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</si>
  <si>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</si>
  <si>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</si>
  <si>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</si>
  <si>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</si>
  <si>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</si>
  <si>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</si>
  <si>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</si>
  <si>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</si>
  <si>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</si>
  <si>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</si>
  <si>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</si>
  <si>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</si>
  <si>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</si>
  <si>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</si>
  <si>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</si>
  <si>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</si>
  <si>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</si>
  <si>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</si>
  <si>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</si>
  <si>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</si>
  <si>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</si>
  <si>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</si>
  <si>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</si>
  <si>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</si>
  <si>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</si>
  <si>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</si>
  <si>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</si>
  <si>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</si>
  <si>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</si>
  <si>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</si>
  <si>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</si>
  <si>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</si>
  <si>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</si>
  <si>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</si>
  <si>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</si>
  <si>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</si>
  <si>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</si>
  <si>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</si>
  <si>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</si>
  <si>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</si>
  <si>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</si>
  <si>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</si>
  <si>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</si>
  <si>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</si>
  <si>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</si>
  <si>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</si>
  <si>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</si>
  <si>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</si>
  <si>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</si>
  <si>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</si>
  <si>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</si>
  <si>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</si>
  <si>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</si>
  <si>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</si>
  <si>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</si>
  <si>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</si>
  <si>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</si>
  <si>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</si>
  <si>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</si>
  <si>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</si>
  <si>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</si>
  <si>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</si>
  <si>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</si>
  <si>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</si>
  <si>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</si>
  <si>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</si>
  <si>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</si>
  <si>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</si>
  <si>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</si>
  <si>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</si>
  <si>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</si>
  <si>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</si>
  <si>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</si>
  <si>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</si>
  <si>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</si>
  <si>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</si>
  <si>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</si>
  <si>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</si>
  <si>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</si>
  <si>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</si>
  <si>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</si>
  <si>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</si>
  <si>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</si>
  <si>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</si>
  <si>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</si>
  <si>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</si>
  <si>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</si>
  <si>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</si>
  <si>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</si>
  <si>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</si>
  <si>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</si>
  <si>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</si>
  <si>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</si>
  <si>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</si>
  <si>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</si>
  <si>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</si>
  <si>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</si>
  <si>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</si>
  <si>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</si>
  <si>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</si>
  <si>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</si>
  <si>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</si>
  <si>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</si>
  <si>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</si>
  <si>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</si>
  <si>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</si>
  <si>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</si>
  <si>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</si>
  <si>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</si>
  <si>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</si>
  <si>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</si>
  <si>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</si>
  <si>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</si>
  <si>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</si>
  <si>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</si>
  <si>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</si>
  <si>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</si>
  <si>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</si>
  <si>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</si>
  <si>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</si>
  <si>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</si>
  <si>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</si>
  <si>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</si>
  <si>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</si>
  <si>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</si>
  <si>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</si>
  <si>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</si>
  <si>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</si>
  <si>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</si>
  <si>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</si>
  <si>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</si>
  <si>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</si>
  <si>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</si>
  <si>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</si>
  <si>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</si>
  <si>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</si>
  <si>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</si>
  <si>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</si>
  <si>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</si>
  <si>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</si>
  <si>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</si>
  <si>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</si>
  <si>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</si>
  <si>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</si>
  <si>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</si>
  <si>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</si>
  <si>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</si>
  <si>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</si>
  <si>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</si>
  <si>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</si>
  <si>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</si>
  <si>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</si>
  <si>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</si>
  <si>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</si>
  <si>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</si>
  <si>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</si>
  <si>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</si>
  <si>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</si>
  <si>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</si>
  <si>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</si>
  <si>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</si>
  <si>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</si>
  <si>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</si>
  <si>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</si>
  <si>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</si>
  <si>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</si>
  <si>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</si>
  <si>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</si>
  <si>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</si>
  <si>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</si>
  <si>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</si>
  <si>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</si>
  <si>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</si>
  <si>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</si>
  <si>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</si>
  <si>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</si>
  <si>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</si>
  <si>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</si>
  <si>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</si>
  <si>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</si>
  <si>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</si>
  <si>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</si>
  <si>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</si>
  <si>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</si>
  <si>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</si>
  <si>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</si>
  <si>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</si>
  <si>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</si>
  <si>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</si>
  <si>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</si>
  <si>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</si>
  <si>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</si>
  <si>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</si>
  <si>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</si>
  <si>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</si>
  <si>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</si>
  <si>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</si>
  <si>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</si>
  <si>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</si>
  <si>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</si>
  <si>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</si>
  <si>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</si>
  <si>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</si>
  <si>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</si>
  <si>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</si>
  <si>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</si>
  <si>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</si>
  <si>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</si>
  <si>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</si>
  <si>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</si>
  <si>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</si>
  <si>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</si>
  <si>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</si>
  <si>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</si>
  <si>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</si>
  <si>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</si>
  <si>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</si>
  <si>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</si>
  <si>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</si>
  <si>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</si>
  <si>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</si>
  <si>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</si>
  <si>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</si>
  <si>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</si>
  <si>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</si>
  <si>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</si>
  <si>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</si>
  <si>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</si>
  <si>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</si>
  <si>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</si>
  <si>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</si>
  <si>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</si>
  <si>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</si>
  <si>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</si>
  <si>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</si>
  <si>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</si>
  <si>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</si>
  <si>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</si>
  <si>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</si>
  <si>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</si>
  <si>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</si>
  <si>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</si>
  <si>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</si>
  <si>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</si>
  <si>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</si>
  <si>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</si>
  <si>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</si>
  <si>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</si>
  <si>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</si>
  <si>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</si>
  <si>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</si>
  <si>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</si>
  <si>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</si>
  <si>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</si>
  <si>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</si>
  <si>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</si>
  <si>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</si>
  <si>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</si>
  <si>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</si>
  <si>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</si>
  <si>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</si>
  <si>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</si>
  <si>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</si>
  <si>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</si>
  <si>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</si>
  <si>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</si>
  <si>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</si>
  <si>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</si>
  <si>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</si>
  <si>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</si>
  <si>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</si>
  <si>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</si>
  <si>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</si>
  <si>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</si>
  <si>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</si>
  <si>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</si>
  <si>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</si>
  <si>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</si>
  <si>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</si>
  <si>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</si>
  <si>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</si>
  <si>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</si>
  <si>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</si>
  <si>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</si>
  <si>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</si>
  <si>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</si>
  <si>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</si>
  <si>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</si>
  <si>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</si>
  <si>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</si>
  <si>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</si>
  <si>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</si>
  <si>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</si>
  <si>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</si>
  <si>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</si>
  <si>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</si>
  <si>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</si>
  <si>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</si>
  <si>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</si>
  <si>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</si>
  <si>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</si>
  <si>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</si>
  <si>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</si>
  <si>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</si>
  <si>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</si>
  <si>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</si>
  <si>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</si>
  <si>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</si>
  <si>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</si>
  <si>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</si>
  <si>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</si>
  <si>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</si>
  <si>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</si>
  <si>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</si>
  <si>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</si>
  <si>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</si>
  <si>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</si>
  <si>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</si>
  <si>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</si>
  <si>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</si>
  <si>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</si>
  <si>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</si>
  <si>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</si>
  <si>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</si>
  <si>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</si>
  <si>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</si>
  <si>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</si>
  <si>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</si>
  <si>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</si>
  <si>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</si>
  <si>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</si>
  <si>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</si>
  <si>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</si>
  <si>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</si>
  <si>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</si>
  <si>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</si>
  <si>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</si>
  <si>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</si>
  <si>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</si>
  <si>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</si>
  <si>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</si>
  <si>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</si>
  <si>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</si>
  <si>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</si>
  <si>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</si>
  <si>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</si>
  <si>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</si>
  <si>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</si>
  <si>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</si>
  <si>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</si>
  <si>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</si>
  <si>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</si>
  <si>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</si>
  <si>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</si>
  <si>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</si>
  <si>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</si>
  <si>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</si>
  <si>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</si>
  <si>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</si>
  <si>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</si>
  <si>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</si>
  <si>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</si>
  <si>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</si>
  <si>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</si>
  <si>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</si>
  <si>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</si>
  <si>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</si>
  <si>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</si>
  <si>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</si>
  <si>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</si>
  <si>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</si>
  <si>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</si>
  <si>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</si>
  <si>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</si>
  <si>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</si>
  <si>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</si>
  <si>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</si>
  <si>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</si>
  <si>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</si>
  <si>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</si>
  <si>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</si>
  <si>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</si>
  <si>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</si>
  <si>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</si>
  <si>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</si>
  <si>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</si>
  <si>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</si>
  <si>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</si>
  <si>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</si>
  <si>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</si>
  <si>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</si>
  <si>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</si>
  <si>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</si>
  <si>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</si>
  <si>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</si>
  <si>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</si>
  <si>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</si>
  <si>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</si>
  <si>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</si>
  <si>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</si>
  <si>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</si>
  <si>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</si>
  <si>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</si>
  <si>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</si>
  <si>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</si>
  <si>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</si>
  <si>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</si>
  <si>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</si>
  <si>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</si>
  <si>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</si>
  <si>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</si>
  <si>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</si>
  <si>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</si>
  <si>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</si>
  <si>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</si>
  <si>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</si>
  <si>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</si>
  <si>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</si>
  <si>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</si>
  <si>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</si>
  <si>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</si>
  <si>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</si>
  <si>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</si>
  <si>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</si>
  <si>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</si>
  <si>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</si>
  <si>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</si>
  <si>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</si>
  <si>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</si>
  <si>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</si>
  <si>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</si>
  <si>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</si>
  <si>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</si>
  <si>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</si>
  <si>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</si>
  <si>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</si>
  <si>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</si>
  <si>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</si>
  <si>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</si>
  <si>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</si>
  <si>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</si>
  <si>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</si>
  <si>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</si>
  <si>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</si>
  <si>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</si>
  <si>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</si>
  <si>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</si>
  <si>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</si>
  <si>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</si>
  <si>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</si>
  <si>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</si>
  <si>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</si>
  <si>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</si>
  <si>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</si>
  <si>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</si>
  <si>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</si>
  <si>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</si>
  <si>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</si>
  <si>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</si>
  <si>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</si>
  <si>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</si>
  <si>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</si>
  <si>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</si>
  <si>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</si>
  <si>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</si>
  <si>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</si>
  <si>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</si>
  <si>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</si>
  <si>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</si>
  <si>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</si>
  <si>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</si>
  <si>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</si>
  <si>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</si>
  <si>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</si>
  <si>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</si>
  <si>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</si>
  <si>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</si>
  <si>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</si>
  <si>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</si>
  <si>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</si>
  <si>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</si>
  <si>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</si>
  <si>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</si>
  <si>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</si>
  <si>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</si>
  <si>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</si>
  <si>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</si>
  <si>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</si>
  <si>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</si>
  <si>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</si>
  <si>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</si>
  <si>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</si>
  <si>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</si>
  <si>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</si>
  <si>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</si>
  <si>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</si>
  <si>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</si>
  <si>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</si>
  <si>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</si>
  <si>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</si>
  <si>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</si>
  <si>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</si>
  <si>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</si>
  <si>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</si>
  <si>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</si>
  <si>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</si>
  <si>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</si>
  <si>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</si>
  <si>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</si>
  <si>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</si>
  <si>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</si>
  <si>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</si>
  <si>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</si>
  <si>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</si>
  <si>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</si>
  <si>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</si>
  <si>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</si>
  <si>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</si>
  <si>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</si>
  <si>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</si>
  <si>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</si>
  <si>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</si>
  <si>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</si>
  <si>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</si>
  <si>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</si>
  <si>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</si>
  <si>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</si>
  <si>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</si>
  <si>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</si>
  <si>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</si>
  <si>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</si>
  <si>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</si>
  <si>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</si>
  <si>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</si>
  <si>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</si>
  <si>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</si>
  <si>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</si>
  <si>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</si>
  <si>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</si>
  <si>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</si>
  <si>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</si>
  <si>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</si>
  <si>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</si>
  <si>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</si>
  <si>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</si>
  <si>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</si>
  <si>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</si>
  <si>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</si>
  <si>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</si>
  <si>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</si>
  <si>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</si>
  <si>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</si>
  <si>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</si>
  <si>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</si>
  <si>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</si>
  <si>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</si>
  <si>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</si>
  <si>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</si>
  <si>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</si>
  <si>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</si>
  <si>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</si>
  <si>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</si>
  <si>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</si>
  <si>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</si>
  <si>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</si>
  <si>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</si>
  <si>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</si>
  <si>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</si>
  <si>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</si>
  <si>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</si>
  <si>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</si>
  <si>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</si>
  <si>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</si>
  <si>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</si>
  <si>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</si>
  <si>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</si>
  <si>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</si>
  <si>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</si>
  <si>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</si>
  <si>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</si>
  <si>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</si>
  <si>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</si>
  <si>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</si>
  <si>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</si>
  <si>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</si>
  <si>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</si>
  <si>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</si>
  <si>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</si>
  <si>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</si>
  <si>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</si>
  <si>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</si>
  <si>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</si>
  <si>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</si>
  <si>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</si>
  <si>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</si>
  <si>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</si>
  <si>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</si>
  <si>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</si>
  <si>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</si>
  <si>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</si>
  <si>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</si>
  <si>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</si>
  <si>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</si>
  <si>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</si>
  <si>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</si>
  <si>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</si>
  <si>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</si>
  <si>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</si>
  <si>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</si>
  <si>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</si>
  <si>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</si>
  <si>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</si>
  <si>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</si>
  <si>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</si>
  <si>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</si>
  <si>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</si>
  <si>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</si>
  <si>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</si>
  <si>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</si>
  <si>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</si>
  <si>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</si>
  <si>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</si>
  <si>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</si>
  <si>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</si>
  <si>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</si>
  <si>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</si>
  <si>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</si>
  <si>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</si>
  <si>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</si>
  <si>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</si>
  <si>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</si>
  <si>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</si>
  <si>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</si>
  <si>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</si>
  <si>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</si>
  <si>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</si>
  <si>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</si>
  <si>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</si>
  <si>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</si>
  <si>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</si>
  <si>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</si>
  <si>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</si>
  <si>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</si>
  <si>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</si>
  <si>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</si>
  <si>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</si>
  <si>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</si>
  <si>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</si>
  <si>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</si>
  <si>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</si>
  <si>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</si>
  <si>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</si>
  <si>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</si>
  <si>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</si>
  <si>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</si>
  <si>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</si>
  <si>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</si>
  <si>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</si>
  <si>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</si>
  <si>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</si>
  <si>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</si>
  <si>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</si>
  <si>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</si>
  <si>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</si>
  <si>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</si>
  <si>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</si>
  <si>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</si>
  <si>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</si>
  <si>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</si>
  <si>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</si>
  <si>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</si>
  <si>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</si>
  <si>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</si>
  <si>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</si>
  <si>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</si>
  <si>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</si>
  <si>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</si>
  <si>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</si>
  <si>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</si>
  <si>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</si>
  <si>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</si>
  <si>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</si>
  <si>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</si>
  <si>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</si>
  <si>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</si>
  <si>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</si>
  <si>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</si>
  <si>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</si>
  <si>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</si>
  <si>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</si>
  <si>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</si>
  <si>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</si>
  <si>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</si>
  <si>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</si>
  <si>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</si>
  <si>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</si>
  <si>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</si>
  <si>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</si>
  <si>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</si>
  <si>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</si>
  <si>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</si>
  <si>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</si>
  <si>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</si>
  <si>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</si>
  <si>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</si>
  <si>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</si>
  <si>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</si>
  <si>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</si>
  <si>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</si>
  <si>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</si>
  <si>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</si>
  <si>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</si>
  <si>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</si>
  <si>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</si>
  <si>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</si>
  <si>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</si>
  <si>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</si>
  <si>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</si>
  <si>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</si>
  <si>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</si>
  <si>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</si>
  <si>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</si>
  <si>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</si>
  <si>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</si>
  <si>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</si>
  <si>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</si>
  <si>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</si>
  <si>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</si>
  <si>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</si>
  <si>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</si>
  <si>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</si>
  <si>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</si>
  <si>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</si>
  <si>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</si>
  <si>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</si>
  <si>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</si>
  <si>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</si>
  <si>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</si>
  <si>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</si>
  <si>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</si>
  <si>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</si>
  <si>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</si>
  <si>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</si>
  <si>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</si>
  <si>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</si>
  <si>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</si>
  <si>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</si>
  <si>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</si>
  <si>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</si>
  <si>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</si>
  <si>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</si>
  <si>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</si>
  <si>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</si>
  <si>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</si>
  <si>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</si>
  <si>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</si>
  <si>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</si>
  <si>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</si>
  <si>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</si>
  <si>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</si>
  <si>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</si>
  <si>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</si>
  <si>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</si>
  <si>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</si>
  <si>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</si>
  <si>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</si>
  <si>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</si>
  <si>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</si>
  <si>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</si>
  <si>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</si>
  <si>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</si>
  <si>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</si>
  <si>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</si>
  <si>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</si>
  <si>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</si>
  <si>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</si>
  <si>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</si>
  <si>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</si>
  <si>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</si>
  <si>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</si>
  <si>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</si>
  <si>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</si>
  <si>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</si>
  <si>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</si>
  <si>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</si>
  <si>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</si>
  <si>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</si>
  <si>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</si>
  <si>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</si>
  <si>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</si>
  <si>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</si>
  <si>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</si>
  <si>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</si>
  <si>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</si>
  <si>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</si>
  <si>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</si>
  <si>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</si>
  <si>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</si>
  <si>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</si>
  <si>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</si>
  <si>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</si>
  <si>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</si>
  <si>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</si>
  <si>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</si>
  <si>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</si>
  <si>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</si>
  <si>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</si>
  <si>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</si>
  <si>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</si>
  <si>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</si>
  <si>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</si>
  <si>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</si>
  <si>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</si>
  <si>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</si>
  <si>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</si>
  <si>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</si>
  <si>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</si>
  <si>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</si>
  <si>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</si>
  <si>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</si>
  <si>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</si>
  <si>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</si>
  <si>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</si>
  <si>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</si>
  <si>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</si>
  <si>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</si>
  <si>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</si>
  <si>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</si>
  <si>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</si>
  <si>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</si>
  <si>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</si>
  <si>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</si>
  <si>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</si>
  <si>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</si>
  <si>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</si>
  <si>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</si>
  <si>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</si>
  <si>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</si>
  <si>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</si>
  <si>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</si>
  <si>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</si>
  <si>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</si>
  <si>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</si>
  <si>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</si>
  <si>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</si>
  <si>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</si>
  <si>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</si>
  <si>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</si>
  <si>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</si>
  <si>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</si>
  <si>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</si>
  <si>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</si>
  <si>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</si>
  <si>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</si>
  <si>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</si>
  <si>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</si>
  <si>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</si>
  <si>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</si>
  <si>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</si>
  <si>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</si>
  <si>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</si>
  <si>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</si>
  <si>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</si>
  <si>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</si>
  <si>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</si>
  <si>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</si>
  <si>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</si>
  <si>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</si>
  <si>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</si>
  <si>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</si>
  <si>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</si>
  <si>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</si>
  <si>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</si>
  <si>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</si>
  <si>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</si>
  <si>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</si>
  <si>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</si>
  <si>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</si>
  <si>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</si>
  <si>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</si>
  <si>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</si>
  <si>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</si>
  <si>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</si>
  <si>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</si>
  <si>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</si>
  <si>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</si>
  <si>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</si>
  <si>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</si>
  <si>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</si>
  <si>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</si>
  <si>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</si>
  <si>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</si>
  <si>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</si>
  <si>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</si>
  <si>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</si>
  <si>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</si>
  <si>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</si>
  <si>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</si>
  <si>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</si>
  <si>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</si>
  <si>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</si>
  <si>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</si>
  <si>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</si>
  <si>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</si>
  <si>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</si>
  <si>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</si>
  <si>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</si>
  <si>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</si>
  <si>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</si>
  <si>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</si>
  <si>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</si>
  <si>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</si>
  <si>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</si>
  <si>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</si>
  <si>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</si>
  <si>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</si>
  <si>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</si>
  <si>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</si>
  <si>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</si>
  <si>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</si>
  <si>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</si>
  <si>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</si>
  <si>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</si>
  <si>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</si>
  <si>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</si>
  <si>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</si>
  <si>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</si>
  <si>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</si>
  <si>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</si>
  <si>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</si>
  <si>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</si>
  <si>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</si>
  <si>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</si>
  <si>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</si>
  <si>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</si>
  <si>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</si>
  <si>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</si>
  <si>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</si>
  <si>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</si>
  <si>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</si>
  <si>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</si>
  <si>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</si>
  <si>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</si>
  <si>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</si>
  <si>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</si>
  <si>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</si>
  <si>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</si>
  <si>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</si>
  <si>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</si>
  <si>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</si>
  <si>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</si>
  <si>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</si>
  <si>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</si>
  <si>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</si>
  <si>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</si>
  <si>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</si>
  <si>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</si>
  <si>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</si>
  <si>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</si>
  <si>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</si>
  <si>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</si>
  <si>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</si>
  <si>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</si>
  <si>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</si>
  <si>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</si>
  <si>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</si>
  <si>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</si>
  <si>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</si>
  <si>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</si>
  <si>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</si>
  <si>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</si>
  <si>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</si>
  <si>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</si>
  <si>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</si>
  <si>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</si>
  <si>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</si>
  <si>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</si>
  <si>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</si>
  <si>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</si>
  <si>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</si>
  <si>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</si>
  <si>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</si>
  <si>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</si>
  <si>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</si>
  <si>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</si>
  <si>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</si>
  <si>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</si>
  <si>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</si>
  <si>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</si>
  <si>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</si>
  <si>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</si>
  <si>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</si>
  <si>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</si>
  <si>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</si>
  <si>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</si>
  <si>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</si>
  <si>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</si>
  <si>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</si>
  <si>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</si>
  <si>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</si>
  <si>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</si>
  <si>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</si>
  <si>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</si>
  <si>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</si>
  <si>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</si>
  <si>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</si>
  <si>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</si>
  <si>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</si>
  <si>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</si>
  <si>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</si>
  <si>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</si>
  <si>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</si>
  <si>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</si>
  <si>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</si>
  <si>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</si>
  <si>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</si>
  <si>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</si>
  <si>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</si>
  <si>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</si>
  <si>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</si>
  <si>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</si>
  <si>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</si>
  <si>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</si>
  <si>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</si>
  <si>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</si>
  <si>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</si>
  <si>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</si>
  <si>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</si>
  <si>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</si>
  <si>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</si>
  <si>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</si>
  <si>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</si>
  <si>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</si>
  <si>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</si>
  <si>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</si>
  <si>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</si>
  <si>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</si>
  <si>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</si>
  <si>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</si>
  <si>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</si>
  <si>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</si>
  <si>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</si>
  <si>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</si>
  <si>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</si>
  <si>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</si>
  <si>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</si>
  <si>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</si>
  <si>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</si>
  <si>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</si>
  <si>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</si>
  <si>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</si>
  <si>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</si>
  <si>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</si>
  <si>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</si>
  <si>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</si>
  <si>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</si>
  <si>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</si>
  <si>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</si>
  <si>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</si>
  <si>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</si>
  <si>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</si>
  <si>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</si>
  <si>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</si>
  <si>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</si>
  <si>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</si>
  <si>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</si>
  <si>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</si>
  <si>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</si>
  <si>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</si>
  <si>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</si>
  <si>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</si>
  <si>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</si>
  <si>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</si>
  <si>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</si>
  <si>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</si>
  <si>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</si>
  <si>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</si>
  <si>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</si>
  <si>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</si>
  <si>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</si>
  <si>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</si>
  <si>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</si>
  <si>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</si>
  <si>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</si>
  <si>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</si>
  <si>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</si>
  <si>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</si>
  <si>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</si>
  <si>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</si>
  <si>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</si>
  <si>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</si>
  <si>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</si>
  <si>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</si>
  <si>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</si>
  <si>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</si>
  <si>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</si>
  <si>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</si>
  <si>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</si>
  <si>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</si>
  <si>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</si>
  <si>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</si>
  <si>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</si>
  <si>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</si>
  <si>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</si>
  <si>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</si>
  <si>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</si>
  <si>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</si>
  <si>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</si>
  <si>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</si>
  <si>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</si>
  <si>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</si>
  <si>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</si>
  <si>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</si>
  <si>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</si>
  <si>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</si>
  <si>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</si>
  <si>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</si>
  <si>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</si>
  <si>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</si>
  <si>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</si>
  <si>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</si>
  <si>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</si>
  <si>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</si>
  <si>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</si>
  <si>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</si>
  <si>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</si>
  <si>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</si>
  <si>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</si>
  <si>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</si>
  <si>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</si>
  <si>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</si>
  <si>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</si>
  <si>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</si>
  <si>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</si>
  <si>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</si>
  <si>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</si>
  <si>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</si>
  <si>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</si>
  <si>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</si>
  <si>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</si>
  <si>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</si>
  <si>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</si>
  <si>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</si>
  <si>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</si>
  <si>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</si>
  <si>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</si>
  <si>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</si>
  <si>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</si>
  <si>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</si>
  <si>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</si>
  <si>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</si>
  <si>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</si>
  <si>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</si>
  <si>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</si>
  <si>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</si>
  <si>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</si>
  <si>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</si>
  <si>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</si>
  <si>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</si>
  <si>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</si>
  <si>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</si>
  <si>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</si>
  <si>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</si>
  <si>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</si>
  <si>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</si>
  <si>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</si>
  <si>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</si>
  <si>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</si>
  <si>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</si>
  <si>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</si>
  <si>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</si>
  <si>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</si>
  <si>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</si>
  <si>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</si>
  <si>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</si>
  <si>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</si>
  <si>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</si>
  <si>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</si>
  <si>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</si>
  <si>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</si>
  <si>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</si>
  <si>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</si>
  <si>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</si>
  <si>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</si>
  <si>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</si>
  <si>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</si>
  <si>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</si>
  <si>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</si>
  <si>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</si>
  <si>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</si>
  <si>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</si>
  <si>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</si>
  <si>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</si>
  <si>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</si>
  <si>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</si>
  <si>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</si>
  <si>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</si>
  <si>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</si>
  <si>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</si>
  <si>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</si>
  <si>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</si>
  <si>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</si>
  <si>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</si>
  <si>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</si>
  <si>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</si>
  <si>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</si>
  <si>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</si>
  <si>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</si>
  <si>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</si>
  <si>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</si>
  <si>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</si>
  <si>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</si>
  <si>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</si>
  <si>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</si>
  <si>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</si>
  <si>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</si>
  <si>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</si>
  <si>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</si>
  <si>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</si>
  <si>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</si>
  <si>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</si>
  <si>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</si>
  <si>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</si>
  <si>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</si>
  <si>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</si>
  <si>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</si>
  <si>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</si>
  <si>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</si>
  <si>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</si>
  <si>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</si>
  <si>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</si>
  <si>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</si>
  <si>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</si>
  <si>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</si>
  <si>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</si>
  <si>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</si>
  <si>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</si>
  <si>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</si>
  <si>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</si>
  <si>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</si>
  <si>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</si>
  <si>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</si>
  <si>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</si>
  <si>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</si>
  <si>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</si>
  <si>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</si>
  <si>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</si>
  <si>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</si>
  <si>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</si>
  <si>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</si>
  <si>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</si>
  <si>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</si>
  <si>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</si>
  <si>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</si>
  <si>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</si>
  <si>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</si>
  <si>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</si>
  <si>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</si>
  <si>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</si>
  <si>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</si>
  <si>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</si>
  <si>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</si>
  <si>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</si>
  <si>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</si>
  <si>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</si>
  <si>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</si>
  <si>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</si>
  <si>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</si>
  <si>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</si>
  <si>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</si>
  <si>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</si>
  <si>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</si>
  <si>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</si>
  <si>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</si>
  <si>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</si>
  <si>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</si>
  <si>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</si>
  <si>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</si>
  <si>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</si>
  <si>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</si>
  <si>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</si>
  <si>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</si>
  <si>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</si>
  <si>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</si>
  <si>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</si>
  <si>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</si>
  <si>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</si>
  <si>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</si>
  <si>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</si>
  <si>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</si>
  <si>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</si>
  <si>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</si>
  <si>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</si>
  <si>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</si>
  <si>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</si>
  <si>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</si>
  <si>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</si>
  <si>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</si>
  <si>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</si>
  <si>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</si>
  <si>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</si>
  <si>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</si>
  <si>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</si>
  <si>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</si>
  <si>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</si>
  <si>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</si>
  <si>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</si>
  <si>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</si>
  <si>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</si>
  <si>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</si>
  <si>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</si>
  <si>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</si>
  <si>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</si>
  <si>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</si>
  <si>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</si>
  <si>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</si>
  <si>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</si>
  <si>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</si>
  <si>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</si>
  <si>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</si>
  <si>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</si>
  <si>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</si>
  <si>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</si>
  <si>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</si>
  <si>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</si>
  <si>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</si>
  <si>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</si>
  <si>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</si>
  <si>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</si>
  <si>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</si>
  <si>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</si>
  <si>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</si>
  <si>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</si>
  <si>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</si>
  <si>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</si>
  <si>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</si>
  <si>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</si>
  <si>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</si>
  <si>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</si>
  <si>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</si>
  <si>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</si>
  <si>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</si>
  <si>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</si>
  <si>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</si>
  <si>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</si>
  <si>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</si>
  <si>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</si>
  <si>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</si>
  <si>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</si>
  <si>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</si>
  <si>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</si>
  <si>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</si>
  <si>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</si>
  <si>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</si>
  <si>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</si>
  <si>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</si>
  <si>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</si>
  <si>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</si>
  <si>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</si>
  <si>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</si>
  <si>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</si>
  <si>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</si>
  <si>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</si>
  <si>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</si>
  <si>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</si>
  <si>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</si>
  <si>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</si>
  <si>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</si>
  <si>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</si>
  <si>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</si>
  <si>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</si>
  <si>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</si>
  <si>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</si>
  <si>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</si>
  <si>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</si>
  <si>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</si>
  <si>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</si>
  <si>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</si>
  <si>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</si>
  <si>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</si>
  <si>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</si>
  <si>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</si>
  <si>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</si>
  <si>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</si>
  <si>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</si>
  <si>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</si>
  <si>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</si>
  <si>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</si>
  <si>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</si>
  <si>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</si>
  <si>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</si>
  <si>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</si>
  <si>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</si>
  <si>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</si>
  <si>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</si>
  <si>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</si>
  <si>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</si>
  <si>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</si>
  <si>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</si>
  <si>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</si>
  <si>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</si>
  <si>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</si>
  <si>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</si>
  <si>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</si>
  <si>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</si>
  <si>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</si>
  <si>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</si>
  <si>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</si>
  <si>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</si>
  <si>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</si>
  <si>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</si>
  <si>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</si>
  <si>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</si>
  <si>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</si>
  <si>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</si>
  <si>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</si>
  <si>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</si>
  <si>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</si>
  <si>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</si>
  <si>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</si>
  <si>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</si>
  <si>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</si>
  <si>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</si>
  <si>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</si>
  <si>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</si>
  <si>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</si>
  <si>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</si>
  <si>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</si>
  <si>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</si>
  <si>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</si>
  <si>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</si>
  <si>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</si>
  <si>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</si>
  <si>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</si>
  <si>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</si>
  <si>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</si>
  <si>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</si>
  <si>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</si>
  <si>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</si>
  <si>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</si>
  <si>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</si>
  <si>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</si>
  <si>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</si>
  <si>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</si>
  <si>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</si>
  <si>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</si>
  <si>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</si>
  <si>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</si>
  <si>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</si>
  <si>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</si>
  <si>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</si>
  <si>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</si>
  <si>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</si>
  <si>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</si>
  <si>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</si>
  <si>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</si>
  <si>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</si>
  <si>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</si>
  <si>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</si>
  <si>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</si>
  <si>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</si>
  <si>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</si>
  <si>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</si>
  <si>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</si>
  <si>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</si>
  <si>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</si>
  <si>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</si>
  <si>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</si>
  <si>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</si>
  <si>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</si>
  <si>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</si>
  <si>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</si>
  <si>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</si>
  <si>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</si>
  <si>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</si>
  <si>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</si>
  <si>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</si>
  <si>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</si>
  <si>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</si>
  <si>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</si>
  <si>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</si>
  <si>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</si>
  <si>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</si>
  <si>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</si>
  <si>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</si>
  <si>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</si>
  <si>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</si>
  <si>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</si>
  <si>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</si>
  <si>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</si>
  <si>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</si>
  <si>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</si>
  <si>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</si>
  <si>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</si>
  <si>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</si>
  <si>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</si>
  <si>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</si>
  <si>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</si>
  <si>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</si>
  <si>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</si>
  <si>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</si>
  <si>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</si>
  <si>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</si>
  <si>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</si>
  <si>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</si>
  <si>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</si>
  <si>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</si>
  <si>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</si>
  <si>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</si>
  <si>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</si>
  <si>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</si>
  <si>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</si>
  <si>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</si>
  <si>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</si>
  <si>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</si>
  <si>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</si>
  <si>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</si>
  <si>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</si>
  <si>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</si>
  <si>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</si>
  <si>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</si>
  <si>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</si>
  <si>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</si>
  <si>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</si>
  <si>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</si>
  <si>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</si>
  <si>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</si>
  <si>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</si>
  <si>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</si>
  <si>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</si>
  <si>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</si>
  <si>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</si>
  <si>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</si>
  <si>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</si>
  <si>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</si>
  <si>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</si>
  <si>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</si>
  <si>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</si>
  <si>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</si>
  <si>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</si>
  <si>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</si>
  <si>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</si>
  <si>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</si>
  <si>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</si>
  <si>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</si>
  <si>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</si>
  <si>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</si>
  <si>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</si>
  <si>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</si>
  <si>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</si>
  <si>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</si>
  <si>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</si>
  <si>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</si>
  <si>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</si>
  <si>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</si>
  <si>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</si>
  <si>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</si>
  <si>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</si>
  <si>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</si>
  <si>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</si>
  <si>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</si>
  <si>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</si>
  <si>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</si>
  <si>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</si>
  <si>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</si>
  <si>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</si>
  <si>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</si>
  <si>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</si>
  <si>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</si>
  <si>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</si>
  <si>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</si>
  <si>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</si>
  <si>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</si>
  <si>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</si>
  <si>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</si>
  <si>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</si>
  <si>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</si>
  <si>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</si>
  <si>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</si>
  <si>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</si>
  <si>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</si>
  <si>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</si>
  <si>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</si>
  <si>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</si>
  <si>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</si>
  <si>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</si>
  <si>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</si>
  <si>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</si>
  <si>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</si>
  <si>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</si>
  <si>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</si>
  <si>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</si>
  <si>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</si>
  <si>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</si>
  <si>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</si>
  <si>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</si>
  <si>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</si>
  <si>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</si>
  <si>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</si>
  <si>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</si>
  <si>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</si>
  <si>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</si>
  <si>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</si>
  <si>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</si>
  <si>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</si>
  <si>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</si>
  <si>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</si>
  <si>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</si>
  <si>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</si>
  <si>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</si>
  <si>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</si>
  <si>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</si>
  <si>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</si>
  <si>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</si>
  <si>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</si>
  <si>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</si>
  <si>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</si>
  <si>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</si>
  <si>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</si>
  <si>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</si>
  <si>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</si>
  <si>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</si>
  <si>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</si>
  <si>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</si>
  <si>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</si>
  <si>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</si>
  <si>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</si>
  <si>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</si>
  <si>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</si>
  <si>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</si>
  <si>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</si>
  <si>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</si>
  <si>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</si>
  <si>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</si>
  <si>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</si>
  <si>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</si>
  <si>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</si>
  <si>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</si>
  <si>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</si>
  <si>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</si>
  <si>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</si>
  <si>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</si>
  <si>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</si>
  <si>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</si>
  <si>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</si>
  <si>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</si>
  <si>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</si>
  <si>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</si>
  <si>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</si>
  <si>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</si>
  <si>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</si>
  <si>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</si>
  <si>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</si>
  <si>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</si>
  <si>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</si>
  <si>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</si>
  <si>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</si>
  <si>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</si>
  <si>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</si>
  <si>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</si>
  <si>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</si>
  <si>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</si>
  <si>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</si>
  <si>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</si>
  <si>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</si>
  <si>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</si>
  <si>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</si>
  <si>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</si>
  <si>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</si>
  <si>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</si>
  <si>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</si>
  <si>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</si>
  <si>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</si>
  <si>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</si>
  <si>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</si>
  <si>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</si>
  <si>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</si>
  <si>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</si>
  <si>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</si>
  <si>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</si>
  <si>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</si>
  <si>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</si>
  <si>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</si>
  <si>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</si>
  <si>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</si>
  <si>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</si>
  <si>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</si>
  <si>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</si>
  <si>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</si>
  <si>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</si>
  <si>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</si>
  <si>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</si>
  <si>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</si>
  <si>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</si>
  <si>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</si>
  <si>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</si>
  <si>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</si>
  <si>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</si>
  <si>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</si>
  <si>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</si>
  <si>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</si>
  <si>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</si>
  <si>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</si>
  <si>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</si>
  <si>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</si>
  <si>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</si>
  <si>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</si>
  <si>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</si>
  <si>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</si>
  <si>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</si>
  <si>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</si>
  <si>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</si>
  <si>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</si>
  <si>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</si>
  <si>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</si>
  <si>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</si>
  <si>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</si>
  <si>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</si>
  <si>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</si>
  <si>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</si>
  <si>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</si>
  <si>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</si>
  <si>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</si>
  <si>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</si>
  <si>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</si>
  <si>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</si>
  <si>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</si>
  <si>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</si>
  <si>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</si>
  <si>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</si>
  <si>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</si>
  <si>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</si>
  <si>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</si>
  <si>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</si>
  <si>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</si>
  <si>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</si>
  <si>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</si>
  <si>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</si>
  <si>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</si>
  <si>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</si>
  <si>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</si>
  <si>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</si>
  <si>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</si>
  <si>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</si>
  <si>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</si>
  <si>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</si>
  <si>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</si>
  <si>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</si>
  <si>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</si>
  <si>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</si>
  <si>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</si>
  <si>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</si>
  <si>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</si>
  <si>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</si>
  <si>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</si>
  <si>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</si>
  <si>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</si>
  <si>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</si>
  <si>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</si>
  <si>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</si>
  <si>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</si>
  <si>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</si>
  <si>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</si>
  <si>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</si>
  <si>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</si>
  <si>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</si>
  <si>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</si>
  <si>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</si>
  <si>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</si>
  <si>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</si>
  <si>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</si>
  <si>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</si>
  <si>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</si>
  <si>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</si>
  <si>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</si>
  <si>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</si>
  <si>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</si>
  <si>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</si>
  <si>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</si>
  <si>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</si>
  <si>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</si>
  <si>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</si>
  <si>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</si>
  <si>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</si>
  <si>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</si>
  <si>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</si>
  <si>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</si>
  <si>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</si>
  <si>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</si>
  <si>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</si>
  <si>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</si>
  <si>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</si>
  <si>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</si>
  <si>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</si>
  <si>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</si>
  <si>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</si>
  <si>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</si>
  <si>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</si>
  <si>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</si>
  <si>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</si>
  <si>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</si>
  <si>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</si>
  <si>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</si>
  <si>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</si>
  <si>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</si>
  <si>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</si>
  <si>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</si>
  <si>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</si>
  <si>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</si>
  <si>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</si>
  <si>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</si>
  <si>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</si>
  <si>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</si>
  <si>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</si>
  <si>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</si>
  <si>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</si>
  <si>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</si>
  <si>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</si>
  <si>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</si>
  <si>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</si>
  <si>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</si>
  <si>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</si>
  <si>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</si>
  <si>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</si>
  <si>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</si>
  <si>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</si>
  <si>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</si>
  <si>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</si>
  <si>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</si>
  <si>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</si>
  <si>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</si>
  <si>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</si>
  <si>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</si>
  <si>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</si>
  <si>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</si>
  <si>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</si>
  <si>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</si>
  <si>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</si>
  <si>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</si>
  <si>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</si>
  <si>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</si>
  <si>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</si>
  <si>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</si>
  <si>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</si>
  <si>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</si>
  <si>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</si>
  <si>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</si>
  <si>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</si>
  <si>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</si>
  <si>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</si>
  <si>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</si>
  <si>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</si>
  <si>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</si>
  <si>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</si>
  <si>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</si>
  <si>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</si>
  <si>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</si>
  <si>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</si>
  <si>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</si>
  <si>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</si>
  <si>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</si>
  <si>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</si>
  <si>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</si>
  <si>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</si>
  <si>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</si>
  <si>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</si>
  <si>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</si>
  <si>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</si>
  <si>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</si>
  <si>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</si>
  <si>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</si>
  <si>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</si>
  <si>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</si>
  <si>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</si>
  <si>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</si>
  <si>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</si>
  <si>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</si>
  <si>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</si>
  <si>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</si>
  <si>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</si>
  <si>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</si>
  <si>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</si>
  <si>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</si>
  <si>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</si>
  <si>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</si>
  <si>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</si>
  <si>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</si>
  <si>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</si>
  <si>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</si>
  <si>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</si>
  <si>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</si>
  <si>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</si>
  <si>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</si>
  <si>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</si>
  <si>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</si>
  <si>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</si>
  <si>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</si>
  <si>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</si>
  <si>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</si>
  <si>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</si>
  <si>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</si>
  <si>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</si>
  <si>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</si>
  <si>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</si>
  <si>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</si>
  <si>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</si>
  <si>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</si>
  <si>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</si>
  <si>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</si>
  <si>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</si>
  <si>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</si>
  <si>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</si>
  <si>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</si>
  <si>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</si>
  <si>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</si>
  <si>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</si>
  <si>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</si>
  <si>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</si>
  <si>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</si>
  <si>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</si>
  <si>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</si>
  <si>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</si>
  <si>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</si>
  <si>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</si>
  <si>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</si>
  <si>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</si>
  <si>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</si>
  <si>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</si>
  <si>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</si>
  <si>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</si>
  <si>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</si>
  <si>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</si>
  <si>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</si>
  <si>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</si>
  <si>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</si>
  <si>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</si>
  <si>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</si>
  <si>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</si>
  <si>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</si>
  <si>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</si>
  <si>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</si>
  <si>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</si>
  <si>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</si>
  <si>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</si>
  <si>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</si>
  <si>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</si>
  <si>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</si>
  <si>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</si>
  <si>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</si>
  <si>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</si>
  <si>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</si>
  <si>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</si>
  <si>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</si>
  <si>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</si>
  <si>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</si>
  <si>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</si>
  <si>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</si>
  <si>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</si>
  <si>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</si>
  <si>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</si>
  <si>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</si>
  <si>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</si>
  <si>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</si>
  <si>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</si>
  <si>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</si>
  <si>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</si>
  <si>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</si>
  <si>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</si>
  <si>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</si>
  <si>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</si>
  <si>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</si>
  <si>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</si>
  <si>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</si>
  <si>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</si>
  <si>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</si>
  <si>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</si>
  <si>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</si>
  <si>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</si>
  <si>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</si>
  <si>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</si>
  <si>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</si>
  <si>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</si>
  <si>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</si>
  <si>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</si>
  <si>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</si>
  <si>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</si>
  <si>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</si>
  <si>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</si>
  <si>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</si>
  <si>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</si>
  <si>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</si>
  <si>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</si>
  <si>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</si>
  <si>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</si>
  <si>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</si>
  <si>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</si>
  <si>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</si>
  <si>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</si>
  <si>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</si>
  <si>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</si>
  <si>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</si>
  <si>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</si>
  <si>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</si>
  <si>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</si>
  <si>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</si>
  <si>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</si>
  <si>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</si>
  <si>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</si>
  <si>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</si>
  <si>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</si>
  <si>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</si>
  <si>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</si>
  <si>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</si>
  <si>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</si>
  <si>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</si>
  <si>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</si>
  <si>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</si>
  <si>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</si>
  <si>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</si>
  <si>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</si>
  <si>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</si>
  <si>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</si>
  <si>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</si>
  <si>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</si>
  <si>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</si>
  <si>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</si>
  <si>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</si>
  <si>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</si>
  <si>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</si>
  <si>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</si>
  <si>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</si>
  <si>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</si>
  <si>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</si>
  <si>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</si>
  <si>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</si>
  <si>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</si>
  <si>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</si>
  <si>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</si>
  <si>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</si>
  <si>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</si>
  <si>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</si>
  <si>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</si>
  <si>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</si>
  <si>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</si>
  <si>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</si>
  <si>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</si>
  <si>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</si>
  <si>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</si>
  <si>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</si>
  <si>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</si>
  <si>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</si>
  <si>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</si>
  <si>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</si>
  <si>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</si>
  <si>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</si>
  <si>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</si>
  <si>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</si>
  <si>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</si>
  <si>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</si>
  <si>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</si>
  <si>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</si>
  <si>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</si>
  <si>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</si>
  <si>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</si>
  <si>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</si>
  <si>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</si>
  <si>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</si>
  <si>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</si>
  <si>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</si>
  <si>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</si>
  <si>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</si>
  <si>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</si>
  <si>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</si>
  <si>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</si>
  <si>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</si>
  <si>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</si>
  <si>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</si>
  <si>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</si>
  <si>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</si>
  <si>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</si>
  <si>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</si>
  <si>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</si>
  <si>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</si>
  <si>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</si>
  <si>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</si>
  <si>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</si>
  <si>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</si>
  <si>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</si>
  <si>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</si>
  <si>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</si>
  <si>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</si>
  <si>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</si>
  <si>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</si>
  <si>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</si>
  <si>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</si>
  <si>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</si>
  <si>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</si>
  <si>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</si>
  <si>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</si>
  <si>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</si>
  <si>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</si>
  <si>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</si>
  <si>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</si>
  <si>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</si>
  <si>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</si>
  <si>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</si>
  <si>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</si>
  <si>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</si>
  <si>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</si>
  <si>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</si>
  <si>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</si>
  <si>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</si>
  <si>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</si>
  <si>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</si>
  <si>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</si>
  <si>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</si>
  <si>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</si>
  <si>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</si>
  <si>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</si>
  <si>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</si>
  <si>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</si>
  <si>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</si>
  <si>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</si>
  <si>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</si>
  <si>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</si>
  <si>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</si>
  <si>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</si>
  <si>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</si>
  <si>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</si>
  <si>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</si>
  <si>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</si>
  <si>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</si>
  <si>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</si>
  <si>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</si>
  <si>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</si>
  <si>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</si>
  <si>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</si>
  <si>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</si>
  <si>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</si>
  <si>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</si>
  <si>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</si>
  <si>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</si>
  <si>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</si>
  <si>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</si>
  <si>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</si>
  <si>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</si>
  <si>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</si>
  <si>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</si>
  <si>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</si>
  <si>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</si>
  <si>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</si>
  <si>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</si>
  <si>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</si>
  <si>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</si>
  <si>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</si>
  <si>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</si>
  <si>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</si>
  <si>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</si>
  <si>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</si>
  <si>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</si>
  <si>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</si>
  <si>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</si>
  <si>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</si>
  <si>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</si>
  <si>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</si>
  <si>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</si>
  <si>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</si>
  <si>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</si>
  <si>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</si>
  <si>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</si>
  <si>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</si>
  <si>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</si>
  <si>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</si>
  <si>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</si>
  <si>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</si>
  <si>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</si>
  <si>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</si>
  <si>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</si>
  <si>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</si>
  <si>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</si>
  <si>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</si>
  <si>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</si>
  <si>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</si>
  <si>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</si>
  <si>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</si>
  <si>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</si>
  <si>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</si>
  <si>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</si>
  <si>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</si>
  <si>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</si>
  <si>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</si>
  <si>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</si>
  <si>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</si>
  <si>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</si>
  <si>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</si>
  <si>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</si>
  <si>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</si>
  <si>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</si>
  <si>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</si>
  <si>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</si>
  <si>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</si>
  <si>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</si>
  <si>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</si>
  <si>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</si>
  <si>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</si>
  <si>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</si>
  <si>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</si>
  <si>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</si>
  <si>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</si>
  <si>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</si>
  <si>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</si>
  <si>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</si>
  <si>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</si>
  <si>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</si>
  <si>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</si>
  <si>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</si>
  <si>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</si>
  <si>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</si>
  <si>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</si>
  <si>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</si>
  <si>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</si>
  <si>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</si>
  <si>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</si>
  <si>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</si>
  <si>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</si>
  <si>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</si>
  <si>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</si>
  <si>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</si>
  <si>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</si>
  <si>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</si>
  <si>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</si>
  <si>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</si>
  <si>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</si>
  <si>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</si>
  <si>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</si>
  <si>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</si>
  <si>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</si>
  <si>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</si>
  <si>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</si>
  <si>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</si>
  <si>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</si>
  <si>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</si>
  <si>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</si>
  <si>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</si>
  <si>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</si>
  <si>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</si>
  <si>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</si>
  <si>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</si>
  <si>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</si>
  <si>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</si>
  <si>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</si>
  <si>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</si>
  <si>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</si>
  <si>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</si>
  <si>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</si>
  <si>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</si>
  <si>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</si>
  <si>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</si>
  <si>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</si>
  <si>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</si>
  <si>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</si>
  <si>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</si>
  <si>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</si>
  <si>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</si>
  <si>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</si>
  <si>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</si>
  <si>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</si>
  <si>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</si>
  <si>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</si>
  <si>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</si>
  <si>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</si>
  <si>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</si>
  <si>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</si>
  <si>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</si>
  <si>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</si>
  <si>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</si>
  <si>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</si>
  <si>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</si>
  <si>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</si>
  <si>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</si>
  <si>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</si>
  <si>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</si>
  <si>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</si>
  <si>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</si>
  <si>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</si>
  <si>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</si>
  <si>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</si>
  <si>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</si>
  <si>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</si>
  <si>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</si>
  <si>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</si>
  <si>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</si>
  <si>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</si>
  <si>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</si>
  <si>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</si>
  <si>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</si>
  <si>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</si>
  <si>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</si>
  <si>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</si>
  <si>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</si>
  <si>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</si>
  <si>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</si>
  <si>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</si>
  <si>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</si>
  <si>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</si>
  <si>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</si>
  <si>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</si>
  <si>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</si>
  <si>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</si>
  <si>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</si>
  <si>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</si>
  <si>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</si>
  <si>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</si>
  <si>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</si>
  <si>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</si>
  <si>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</si>
  <si>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</si>
  <si>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</si>
  <si>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</si>
  <si>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</si>
  <si>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</si>
  <si>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</si>
  <si>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</si>
  <si>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</si>
  <si>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</si>
  <si>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</si>
  <si>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</si>
  <si>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</si>
  <si>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</si>
  <si>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</si>
  <si>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</si>
  <si>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</si>
  <si>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</si>
  <si>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</si>
  <si>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</si>
  <si>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</si>
  <si>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</si>
  <si>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</si>
  <si>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</si>
  <si>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</si>
  <si>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</si>
  <si>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</si>
  <si>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</si>
  <si>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</si>
  <si>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</si>
  <si>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</si>
  <si>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</si>
  <si>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</si>
  <si>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</si>
  <si>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</si>
  <si>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</si>
  <si>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</si>
  <si>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</si>
  <si>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</si>
  <si>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</si>
  <si>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</si>
  <si>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</si>
  <si>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</si>
  <si>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</si>
  <si>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</si>
  <si>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</si>
  <si>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</si>
  <si>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</si>
  <si>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</si>
  <si>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</si>
  <si>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</si>
  <si>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</si>
  <si>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</si>
  <si>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</si>
  <si>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</si>
  <si>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</si>
  <si>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</si>
  <si>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</si>
  <si>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</si>
  <si>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</si>
  <si>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</si>
  <si>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</si>
  <si>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</si>
  <si>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</si>
  <si>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</si>
  <si>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</si>
  <si>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</si>
  <si>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</si>
  <si>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</si>
  <si>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</si>
  <si>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</si>
  <si>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</si>
  <si>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</si>
  <si>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</si>
  <si>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</si>
  <si>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</si>
  <si>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</si>
  <si>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</si>
  <si>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</si>
  <si>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</si>
  <si>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</si>
  <si>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</si>
  <si>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</si>
  <si>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</si>
  <si>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</si>
  <si>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</si>
  <si>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</si>
  <si>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</si>
  <si>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</si>
  <si>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</si>
  <si>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</si>
  <si>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</si>
  <si>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</si>
  <si>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</si>
  <si>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</si>
  <si>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</si>
  <si>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</si>
  <si>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</si>
  <si>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</si>
  <si>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</si>
  <si>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</si>
  <si>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</si>
  <si>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</si>
  <si>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</si>
  <si>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</si>
  <si>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</si>
  <si>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</si>
  <si>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</si>
  <si>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</si>
  <si>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</si>
  <si>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</si>
  <si>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</si>
  <si>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</si>
  <si>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</si>
  <si>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</si>
  <si>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</si>
  <si>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</si>
  <si>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</si>
  <si>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</si>
  <si>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</si>
  <si>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</si>
  <si>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</si>
  <si>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</si>
  <si>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</si>
  <si>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</si>
  <si>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</si>
  <si>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</si>
  <si>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</si>
  <si>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</si>
  <si>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</si>
  <si>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</si>
  <si>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</si>
  <si>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</si>
  <si>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</si>
  <si>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</si>
  <si>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</si>
  <si>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</si>
  <si>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</si>
  <si>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</si>
  <si>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</si>
  <si>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</si>
  <si>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</si>
  <si>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</si>
  <si>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</si>
  <si>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</si>
  <si>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</si>
  <si>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</si>
  <si>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</si>
  <si>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</si>
  <si>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</si>
  <si>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</si>
  <si>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</si>
  <si>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</si>
  <si>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</si>
  <si>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</si>
  <si>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</si>
  <si>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</si>
  <si>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</si>
  <si>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</si>
  <si>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</si>
  <si>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</si>
  <si>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</si>
  <si>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</si>
  <si>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</si>
  <si>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</si>
  <si>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</si>
  <si>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</si>
  <si>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</si>
  <si>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</si>
  <si>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</si>
  <si>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</si>
  <si>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</si>
  <si>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</si>
  <si>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</si>
  <si>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</si>
  <si>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</si>
  <si>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</si>
  <si>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</si>
  <si>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</si>
  <si>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</si>
  <si>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</si>
  <si>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</si>
  <si>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</si>
  <si>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</si>
  <si>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</si>
  <si>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</si>
  <si>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</si>
  <si>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</si>
  <si>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</si>
  <si>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</si>
  <si>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</si>
  <si>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</si>
  <si>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</si>
  <si>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</si>
  <si>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</si>
  <si>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</si>
  <si>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</si>
  <si>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</si>
  <si>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</si>
  <si>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</si>
  <si>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</si>
  <si>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</si>
  <si>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</si>
  <si>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</si>
  <si>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</si>
  <si>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</si>
  <si>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</si>
  <si>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</si>
  <si>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</si>
  <si>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</si>
  <si>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</si>
  <si>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</si>
  <si>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</si>
  <si>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</si>
  <si>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</si>
  <si>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</si>
  <si>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</si>
  <si>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</si>
  <si>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</si>
  <si>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</si>
  <si>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</si>
  <si>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</si>
  <si>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</si>
  <si>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</si>
  <si>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</si>
  <si>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</si>
  <si>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</si>
  <si>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</si>
  <si>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</si>
  <si>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</si>
  <si>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</si>
  <si>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</si>
  <si>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</si>
  <si>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</si>
  <si>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</si>
  <si>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</si>
  <si>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</si>
  <si>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</si>
  <si>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</si>
  <si>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</si>
  <si>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</si>
  <si>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</si>
  <si>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</si>
  <si>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</si>
  <si>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</si>
  <si>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</si>
  <si>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</si>
  <si>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</si>
  <si>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</si>
  <si>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</si>
  <si>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</si>
  <si>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</si>
  <si>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</si>
  <si>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</si>
  <si>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</si>
  <si>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</si>
  <si>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</si>
  <si>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</si>
  <si>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</si>
  <si>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</si>
  <si>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</si>
  <si>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</si>
  <si>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</si>
  <si>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</si>
  <si>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</si>
  <si>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</si>
  <si>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</si>
  <si>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</si>
  <si>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</si>
  <si>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</si>
  <si>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</si>
  <si>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</si>
  <si>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</si>
  <si>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</si>
  <si>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</si>
  <si>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</si>
  <si>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</si>
  <si>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</si>
  <si>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</si>
  <si>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</si>
  <si>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</si>
  <si>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</si>
  <si>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</si>
  <si>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</si>
  <si>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</si>
  <si>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</si>
  <si>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</si>
  <si>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</si>
  <si>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</si>
  <si>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</si>
  <si>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</si>
  <si>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</si>
  <si>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</si>
  <si>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</si>
  <si>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</si>
  <si>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</si>
  <si>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</si>
  <si>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</si>
  <si>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</si>
  <si>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</si>
  <si>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</si>
  <si>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</si>
  <si>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</si>
  <si>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</si>
  <si>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</si>
  <si>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</si>
  <si>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</si>
  <si>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</si>
  <si>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</si>
  <si>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</si>
  <si>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</si>
  <si>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</si>
  <si>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</si>
  <si>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</si>
  <si>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</si>
  <si>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</si>
  <si>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</si>
  <si>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</si>
  <si>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</si>
  <si>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</si>
  <si>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</si>
  <si>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</si>
  <si>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</si>
  <si>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</si>
  <si>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</si>
  <si>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</si>
  <si>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</si>
  <si>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</si>
  <si>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</si>
  <si>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</si>
  <si>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</si>
  <si>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</si>
  <si>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</si>
  <si>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</si>
  <si>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</si>
  <si>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</si>
  <si>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</si>
  <si>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</si>
  <si>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</si>
  <si>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</si>
  <si>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</si>
  <si>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</si>
  <si>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</si>
  <si>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</si>
  <si>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</si>
  <si>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</si>
  <si>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</si>
  <si>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</si>
  <si>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</si>
  <si>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</si>
  <si>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</si>
  <si>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</si>
  <si>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</si>
  <si>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</si>
  <si>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</si>
  <si>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</si>
  <si>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</si>
  <si>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</si>
  <si>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</si>
  <si>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</si>
  <si>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</si>
  <si>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</si>
  <si>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</si>
  <si>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</si>
  <si>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</si>
  <si>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</si>
  <si>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</si>
  <si>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</si>
  <si>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</si>
  <si>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</si>
  <si>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</si>
  <si>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</si>
  <si>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</si>
  <si>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</si>
  <si>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</si>
  <si>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</si>
  <si>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</si>
  <si>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</si>
  <si>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</si>
  <si>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</si>
  <si>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</si>
  <si>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</si>
  <si>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</si>
  <si>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</si>
  <si>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</si>
  <si>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</si>
  <si>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</si>
  <si>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</si>
  <si>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</si>
  <si>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</si>
  <si>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</si>
  <si>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</si>
  <si>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</si>
  <si>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</si>
  <si>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</si>
  <si>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</si>
  <si>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</si>
  <si>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</si>
  <si>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</si>
  <si>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</si>
  <si>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</si>
  <si>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</si>
  <si>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</si>
  <si>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</si>
  <si>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</si>
  <si>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</si>
  <si>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</si>
  <si>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</si>
  <si>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</si>
  <si>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</si>
  <si>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</si>
  <si>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</si>
  <si>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</si>
  <si>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</si>
  <si>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</si>
  <si>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</si>
  <si>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</si>
  <si>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</si>
  <si>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</si>
  <si>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</si>
  <si>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</si>
  <si>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</si>
  <si>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</si>
  <si>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</si>
  <si>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</si>
  <si>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</si>
  <si>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</si>
  <si>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</si>
  <si>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</si>
  <si>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</si>
  <si>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</si>
  <si>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</si>
  <si>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</si>
  <si>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</si>
  <si>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</si>
  <si>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</si>
  <si>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</si>
  <si>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</si>
  <si>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</si>
  <si>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</si>
  <si>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</si>
  <si>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</si>
  <si>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</si>
  <si>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</si>
  <si>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</si>
  <si>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</si>
  <si>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</si>
  <si>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</si>
  <si>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</si>
  <si>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</si>
  <si>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</si>
  <si>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</si>
  <si>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</si>
  <si>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</si>
  <si>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</si>
  <si>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</si>
  <si>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</si>
  <si>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</si>
  <si>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</si>
  <si>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</si>
  <si>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</si>
  <si>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</si>
  <si>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</si>
  <si>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</si>
  <si>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</si>
  <si>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</si>
  <si>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</si>
  <si>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</si>
  <si>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</si>
  <si>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</si>
  <si>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</si>
  <si>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</si>
  <si>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</si>
  <si>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</si>
  <si>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</si>
  <si>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</si>
  <si>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</si>
  <si>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</si>
  <si>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</si>
  <si>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</si>
  <si>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</si>
  <si>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</si>
  <si>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</si>
  <si>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</si>
  <si>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</si>
  <si>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</si>
  <si>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</si>
  <si>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</si>
  <si>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</si>
  <si>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</si>
  <si>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</si>
  <si>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</si>
  <si>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</si>
  <si>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</si>
  <si>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</si>
  <si>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</si>
  <si>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</si>
  <si>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</si>
  <si>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</si>
  <si>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</si>
  <si>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</si>
  <si>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</si>
  <si>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</si>
  <si>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</si>
  <si>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</si>
  <si>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</si>
  <si>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</si>
  <si>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</si>
  <si>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</si>
  <si>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</si>
  <si>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</si>
  <si>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</si>
  <si>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</si>
  <si>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</si>
  <si>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</si>
  <si>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</si>
  <si>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</si>
  <si>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</si>
  <si>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</si>
  <si>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</si>
  <si>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</si>
  <si>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</si>
  <si>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</si>
  <si>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</si>
  <si>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</si>
  <si>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</si>
  <si>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</si>
  <si>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</si>
  <si>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</si>
  <si>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</si>
  <si>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</si>
  <si>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</si>
  <si>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</si>
  <si>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</si>
  <si>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</si>
  <si>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</si>
  <si>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</si>
  <si>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</si>
  <si>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</si>
  <si>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</si>
  <si>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</si>
  <si>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</si>
  <si>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</si>
  <si>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</si>
  <si>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</si>
  <si>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</si>
  <si>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</si>
  <si>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</si>
  <si>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</si>
  <si>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</si>
  <si>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</si>
  <si>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</si>
  <si>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</si>
  <si>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</si>
  <si>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</si>
  <si>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</si>
  <si>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</si>
  <si>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</si>
  <si>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</si>
  <si>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</si>
  <si>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</si>
  <si>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</si>
  <si>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</si>
  <si>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</si>
  <si>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</si>
  <si>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</si>
  <si>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</si>
  <si>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</si>
  <si>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</si>
  <si>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</si>
  <si>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</si>
  <si>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</si>
  <si>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</si>
  <si>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</si>
  <si>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</si>
  <si>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</si>
  <si>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</si>
  <si>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</si>
  <si>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</si>
  <si>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</si>
  <si>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</si>
  <si>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</si>
  <si>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</si>
  <si>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</si>
  <si>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</si>
  <si>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</si>
  <si>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</si>
  <si>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</si>
  <si>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</si>
  <si>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</si>
  <si>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</si>
  <si>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</si>
  <si>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</si>
  <si>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</si>
  <si>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</si>
  <si>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</si>
  <si>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</si>
  <si>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</si>
  <si>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</si>
  <si>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</si>
  <si>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</si>
  <si>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</si>
  <si>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</si>
  <si>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</si>
  <si>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</si>
  <si>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</si>
  <si>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</si>
  <si>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</si>
  <si>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</si>
  <si>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</si>
  <si>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</si>
  <si>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</si>
  <si>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</si>
  <si>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</si>
  <si>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</si>
  <si>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</si>
  <si>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</si>
  <si>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</si>
  <si>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</si>
  <si>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</si>
  <si>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</si>
  <si>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</si>
  <si>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</si>
  <si>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</si>
  <si>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</si>
  <si>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</si>
  <si>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</si>
  <si>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</si>
  <si>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</si>
  <si>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</si>
  <si>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</si>
  <si>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</si>
  <si>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</si>
  <si>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</si>
  <si>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</si>
  <si>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</si>
  <si>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</si>
  <si>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</si>
  <si>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</si>
  <si>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</si>
  <si>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</si>
  <si>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</si>
  <si>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</si>
  <si>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</si>
  <si>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</si>
  <si>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</si>
  <si>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</si>
  <si>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</si>
  <si>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</si>
  <si>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</si>
  <si>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</si>
  <si>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</si>
  <si>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</si>
  <si>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</si>
  <si>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</si>
  <si>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</si>
  <si>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</si>
  <si>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</si>
  <si>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</si>
  <si>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</si>
  <si>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</si>
  <si>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</si>
  <si>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</si>
  <si>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</si>
  <si>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</si>
  <si>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</si>
  <si>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</si>
  <si>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</si>
  <si>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</si>
  <si>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</si>
  <si>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</si>
  <si>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</si>
  <si>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</si>
  <si>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</si>
  <si>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</si>
  <si>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</si>
  <si>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</si>
  <si>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</si>
  <si>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</si>
  <si>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</si>
  <si>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</si>
  <si>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</si>
  <si>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</si>
  <si>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</si>
  <si>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</si>
  <si>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</si>
  <si>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</si>
  <si>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</si>
  <si>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</si>
  <si>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</si>
  <si>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</si>
  <si>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</si>
  <si>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</si>
  <si>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</si>
  <si>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</si>
  <si>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</si>
  <si>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</si>
  <si>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</si>
  <si>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</si>
  <si>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</si>
  <si>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</si>
  <si>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</si>
  <si>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</si>
  <si>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</si>
  <si>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</si>
  <si>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</si>
  <si>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</si>
  <si>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</si>
  <si>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</si>
  <si>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</si>
  <si>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</si>
  <si>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</si>
  <si>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</si>
  <si>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</si>
  <si>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</si>
  <si>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</si>
  <si>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</si>
  <si>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</si>
  <si>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</si>
  <si>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</si>
  <si>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</si>
  <si>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</si>
  <si>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</si>
  <si>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</si>
  <si>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</si>
  <si>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</si>
  <si>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</si>
  <si>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</si>
  <si>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</si>
  <si>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</si>
  <si>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</si>
  <si>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</si>
  <si>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</si>
  <si>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</si>
  <si>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</si>
  <si>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</si>
  <si>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</si>
  <si>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</si>
  <si>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</si>
  <si>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</si>
  <si>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</si>
  <si>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</si>
  <si>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</si>
  <si>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</si>
  <si>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</si>
  <si>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</si>
  <si>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</si>
  <si>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</si>
  <si>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</si>
  <si>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</si>
  <si>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</si>
  <si>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</si>
  <si>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</si>
  <si>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</si>
  <si>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</si>
  <si>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</si>
  <si>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</si>
  <si>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</si>
  <si>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</si>
  <si>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</si>
  <si>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</si>
  <si>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</si>
  <si>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</si>
  <si>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</si>
  <si>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</si>
  <si>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</si>
  <si>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</si>
  <si>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</si>
  <si>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</si>
  <si>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</si>
  <si>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</si>
  <si>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</si>
  <si>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</si>
  <si>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</si>
  <si>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</si>
  <si>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</si>
  <si>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</si>
  <si>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</si>
  <si>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</si>
  <si>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</si>
  <si>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</si>
  <si>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</si>
  <si>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</si>
  <si>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</si>
  <si>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</si>
  <si>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</si>
  <si>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</si>
  <si>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</si>
  <si>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</si>
  <si>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</si>
  <si>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</si>
  <si>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</si>
  <si>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</si>
  <si>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</si>
  <si>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</si>
  <si>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</si>
  <si>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</si>
  <si>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</si>
  <si>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</si>
  <si>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</si>
  <si>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</si>
  <si>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</si>
  <si>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</si>
  <si>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</si>
  <si>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</si>
  <si>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</si>
  <si>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</si>
  <si>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</si>
  <si>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</si>
  <si>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</si>
  <si>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</si>
  <si>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</si>
  <si>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</si>
  <si>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</si>
  <si>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</si>
  <si>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</si>
  <si>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</si>
  <si>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</si>
  <si>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</si>
  <si>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</si>
  <si>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</si>
  <si>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</si>
  <si>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</si>
  <si>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</si>
  <si>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</si>
  <si>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</si>
  <si>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</si>
  <si>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</si>
  <si>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</si>
  <si>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</si>
  <si>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</si>
  <si>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</si>
  <si>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</si>
  <si>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</si>
  <si>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</si>
  <si>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</si>
  <si>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</si>
  <si>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</si>
  <si>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</si>
  <si>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</si>
  <si>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</si>
  <si>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</si>
  <si>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</si>
  <si>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</si>
  <si>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</si>
  <si>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</si>
  <si>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</si>
  <si>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</si>
  <si>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</si>
  <si>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</si>
  <si>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</si>
  <si>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</si>
  <si>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</si>
  <si>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</si>
  <si>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</si>
  <si>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</si>
  <si>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</si>
  <si>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</si>
  <si>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</si>
  <si>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</si>
  <si>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</si>
  <si>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</si>
  <si>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</si>
  <si>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</si>
  <si>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</si>
  <si>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</si>
  <si>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</si>
  <si>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</si>
  <si>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</si>
  <si>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</si>
  <si>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</si>
  <si>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</si>
  <si>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</si>
  <si>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</si>
  <si>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</si>
  <si>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</si>
  <si>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</si>
  <si>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</si>
  <si>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</si>
  <si>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</si>
  <si>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</si>
  <si>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</si>
  <si>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</si>
  <si>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</si>
  <si>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</si>
  <si>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</si>
  <si>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</si>
  <si>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</si>
  <si>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</si>
  <si>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</si>
  <si>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</si>
  <si>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</si>
  <si>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</si>
  <si>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</si>
  <si>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</si>
  <si>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</si>
  <si>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</si>
  <si>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</si>
  <si>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</si>
  <si>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</si>
  <si>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</si>
  <si>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</si>
  <si>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</si>
  <si>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</si>
  <si>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</si>
  <si>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</si>
  <si>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</si>
  <si>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</si>
  <si>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</si>
  <si>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</si>
  <si>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</si>
  <si>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</si>
  <si>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</si>
  <si>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</si>
  <si>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</si>
  <si>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</si>
  <si>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</si>
  <si>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</si>
  <si>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</si>
  <si>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</si>
  <si>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</si>
  <si>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</si>
  <si>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</si>
  <si>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</si>
  <si>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</si>
  <si>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</si>
  <si>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</si>
  <si>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</si>
  <si>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</si>
  <si>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</si>
  <si>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</si>
  <si>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</si>
  <si>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</si>
  <si>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</si>
  <si>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</si>
  <si>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</si>
  <si>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</si>
  <si>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</si>
  <si>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</si>
  <si>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</si>
  <si>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</si>
  <si>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</si>
  <si>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</si>
  <si>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</si>
  <si>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</si>
  <si>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</si>
  <si>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</si>
  <si>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</si>
  <si>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</si>
  <si>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</si>
  <si>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</si>
  <si>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</si>
  <si>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</si>
  <si>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</si>
  <si>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</si>
  <si>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</si>
  <si>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</si>
  <si>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</si>
  <si>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</si>
  <si>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</si>
  <si>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</si>
  <si>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</si>
  <si>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</si>
  <si>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</si>
  <si>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</si>
  <si>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</si>
  <si>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</si>
  <si>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</si>
  <si>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</si>
  <si>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</si>
  <si>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</si>
  <si>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</si>
  <si>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</si>
  <si>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</si>
  <si>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</si>
  <si>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</si>
  <si>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</si>
  <si>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</si>
  <si>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</si>
  <si>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</si>
  <si>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</si>
  <si>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</si>
  <si>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</si>
  <si>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</si>
  <si>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</si>
  <si>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</si>
  <si>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</si>
  <si>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</si>
  <si>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</si>
  <si>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</si>
  <si>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</si>
  <si>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</si>
  <si>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</si>
  <si>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</si>
  <si>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</si>
  <si>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</si>
  <si>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</si>
  <si>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</si>
  <si>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</si>
  <si>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</si>
  <si>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</si>
  <si>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</si>
  <si>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</si>
  <si>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</si>
  <si>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</si>
  <si>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</si>
  <si>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</si>
  <si>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</si>
  <si>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</si>
  <si>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</si>
  <si>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</si>
  <si>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</si>
  <si>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</si>
  <si>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</si>
  <si>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</si>
  <si>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</si>
  <si>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</si>
  <si>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</si>
  <si>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</si>
  <si>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</si>
  <si>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</si>
  <si>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</si>
  <si>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</si>
  <si>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</si>
  <si>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</si>
  <si>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</si>
  <si>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</si>
  <si>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</si>
  <si>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</si>
  <si>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</si>
  <si>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</si>
  <si>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</si>
  <si>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</si>
  <si>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</si>
  <si>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</si>
  <si>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</si>
  <si>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</si>
  <si>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</si>
  <si>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</si>
  <si>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</si>
  <si>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</si>
  <si>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</si>
  <si>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</si>
  <si>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</si>
  <si>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</si>
  <si>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</si>
  <si>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</si>
  <si>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</si>
  <si>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</si>
  <si>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</si>
  <si>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</si>
  <si>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</si>
  <si>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</si>
  <si>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</si>
  <si>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</si>
  <si>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</si>
  <si>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</si>
  <si>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</si>
  <si>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</si>
  <si>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</si>
  <si>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</si>
  <si>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</si>
  <si>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</si>
  <si>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</si>
  <si>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</si>
  <si>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</si>
  <si>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</si>
  <si>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</si>
  <si>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</si>
  <si>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</si>
  <si>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</si>
  <si>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</si>
  <si>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</si>
  <si>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</si>
  <si>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</si>
  <si>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</si>
  <si>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</si>
  <si>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</si>
  <si>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</si>
  <si>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</si>
  <si>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</si>
  <si>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</si>
  <si>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</si>
  <si>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</si>
  <si>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</si>
  <si>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</si>
  <si>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</si>
  <si>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</si>
  <si>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</si>
  <si>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</si>
  <si>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</si>
  <si>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</si>
  <si>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</si>
  <si>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</si>
  <si>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</si>
  <si>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</si>
  <si>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</si>
  <si>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</si>
  <si>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</si>
  <si>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</si>
  <si>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</si>
  <si>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</si>
  <si>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</si>
  <si>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</si>
  <si>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</si>
  <si>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</si>
  <si>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</si>
  <si>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</si>
  <si>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</si>
  <si>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</si>
  <si>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</si>
  <si>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</si>
  <si>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</si>
  <si>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</si>
  <si>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</si>
  <si>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</si>
  <si>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</si>
  <si>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</si>
  <si>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</si>
  <si>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</si>
  <si>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</si>
  <si>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</si>
  <si>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</si>
  <si>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</si>
  <si>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</si>
  <si>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</si>
  <si>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</si>
  <si>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</si>
  <si>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</si>
  <si>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</si>
  <si>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</si>
  <si>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</si>
  <si>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</si>
  <si>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</si>
  <si>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</si>
  <si>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</si>
  <si>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</si>
  <si>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</si>
  <si>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</si>
  <si>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</si>
  <si>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</si>
  <si>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</si>
  <si>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</si>
  <si>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</si>
  <si>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</si>
  <si>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</si>
  <si>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</si>
  <si>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</si>
  <si>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</si>
  <si>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</si>
  <si>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</si>
  <si>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</si>
  <si>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</si>
  <si>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</si>
  <si>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</si>
  <si>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</si>
  <si>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</si>
  <si>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</si>
  <si>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</si>
  <si>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</si>
  <si>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</si>
  <si>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</si>
  <si>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</si>
  <si>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</si>
  <si>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</si>
  <si>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</si>
  <si>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</si>
  <si>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</si>
  <si>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</si>
  <si>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</si>
  <si>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</si>
  <si>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</si>
  <si>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</si>
  <si>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</si>
  <si>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</si>
  <si>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</si>
  <si>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</si>
  <si>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</si>
  <si>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</si>
  <si>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</si>
  <si>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</si>
  <si>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</si>
  <si>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</si>
  <si>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</si>
  <si>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</si>
  <si>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</si>
  <si>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</si>
  <si>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</si>
  <si>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</si>
  <si>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</si>
  <si>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</si>
  <si>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</si>
  <si>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</si>
  <si>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</si>
  <si>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</si>
  <si>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</si>
  <si>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</si>
  <si>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</si>
  <si>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</si>
  <si>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</si>
  <si>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</si>
  <si>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</si>
  <si>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</si>
  <si>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</si>
  <si>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</si>
  <si>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</si>
  <si>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</si>
  <si>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</si>
  <si>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</si>
  <si>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</si>
  <si>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</si>
  <si>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</si>
  <si>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</si>
  <si>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</si>
  <si>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</si>
  <si>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</si>
  <si>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</si>
  <si>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</si>
  <si>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</si>
  <si>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</si>
  <si>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</si>
  <si>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</si>
  <si>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</si>
  <si>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</si>
  <si>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</si>
  <si>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</si>
  <si>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</si>
  <si>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</si>
  <si>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</si>
  <si>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</si>
  <si>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</si>
  <si>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</si>
  <si>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</si>
  <si>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</si>
  <si>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</si>
  <si>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</si>
  <si>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</si>
  <si>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</si>
  <si>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</si>
  <si>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</si>
  <si>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</si>
  <si>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</si>
  <si>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</si>
  <si>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</si>
  <si>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</si>
  <si>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</si>
  <si>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</si>
  <si>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</si>
  <si>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</si>
  <si>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</si>
  <si>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</si>
  <si>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</si>
  <si>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</si>
  <si>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</si>
  <si>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</si>
  <si>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</si>
  <si>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</si>
  <si>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</si>
  <si>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</si>
  <si>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</si>
  <si>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</si>
  <si>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</si>
  <si>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</si>
  <si>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</si>
  <si>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</si>
  <si>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</si>
  <si>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</si>
  <si>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</si>
  <si>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</si>
  <si>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</si>
  <si>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</si>
  <si>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</si>
  <si>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</si>
  <si>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</si>
  <si>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</si>
  <si>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</si>
  <si>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</si>
  <si>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</si>
  <si>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</si>
  <si>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</si>
  <si>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</si>
  <si>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</si>
  <si>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</si>
  <si>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</si>
  <si>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</si>
  <si>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</si>
  <si>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</si>
  <si>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</si>
  <si>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</si>
  <si>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</si>
  <si>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</si>
  <si>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</si>
  <si>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</si>
  <si>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</si>
  <si>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</si>
  <si>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</si>
  <si>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</si>
  <si>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</si>
  <si>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</si>
  <si>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</si>
  <si>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</si>
  <si>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</si>
  <si>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</si>
  <si>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</si>
  <si>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</si>
  <si>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</si>
  <si>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</si>
  <si>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</si>
  <si>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</si>
  <si>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</si>
  <si>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</si>
  <si>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</si>
  <si>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</si>
  <si>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</si>
  <si>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</si>
  <si>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</si>
  <si>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</si>
  <si>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</si>
  <si>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</si>
  <si>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</si>
  <si>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</si>
  <si>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</si>
  <si>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</si>
  <si>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</si>
  <si>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</si>
  <si>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</si>
  <si>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</si>
  <si>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</si>
  <si>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</si>
  <si>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</si>
  <si>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</si>
  <si>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</si>
  <si>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</si>
  <si>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</si>
  <si>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</si>
  <si>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</si>
  <si>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</si>
  <si>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</si>
  <si>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</si>
  <si>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</si>
  <si>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</si>
  <si>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</si>
  <si>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</si>
  <si>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</si>
  <si>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</si>
  <si>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</si>
  <si>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</si>
  <si>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</si>
  <si>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</si>
  <si>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</si>
  <si>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</si>
  <si>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</si>
  <si>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</si>
  <si>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</si>
  <si>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</si>
  <si>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</si>
  <si>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</si>
  <si>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</si>
  <si>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</si>
  <si>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</si>
  <si>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</si>
  <si>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</si>
  <si>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</si>
  <si>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</si>
  <si>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</si>
  <si>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</si>
  <si>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</si>
  <si>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</si>
  <si>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</si>
  <si>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</si>
  <si>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</si>
  <si>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</si>
  <si>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</si>
  <si>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</si>
  <si>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</si>
  <si>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</si>
  <si>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</si>
  <si>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</si>
  <si>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</si>
  <si>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</si>
  <si>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</si>
  <si>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</si>
  <si>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</si>
  <si>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</si>
  <si>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</si>
  <si>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</si>
  <si>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</si>
  <si>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</si>
  <si>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</si>
  <si>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</si>
  <si>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</si>
  <si>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</si>
  <si>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</si>
  <si>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</si>
  <si>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</si>
  <si>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</si>
  <si>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</si>
  <si>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</si>
  <si>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</si>
  <si>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</si>
  <si>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</si>
  <si>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</si>
  <si>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</si>
  <si>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</si>
  <si>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</si>
  <si>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</si>
  <si>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</si>
  <si>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</si>
  <si>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</si>
  <si>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</si>
  <si>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</si>
  <si>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</si>
  <si>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</si>
  <si>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</si>
  <si>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</si>
  <si>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</si>
  <si>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</si>
  <si>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</si>
  <si>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</si>
  <si>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</si>
  <si>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</si>
  <si>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</si>
  <si>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</si>
  <si>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</si>
  <si>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</si>
  <si>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</si>
  <si>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</si>
  <si>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</si>
  <si>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</si>
  <si>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</si>
  <si>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</si>
  <si>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</si>
  <si>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</si>
  <si>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</si>
  <si>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</si>
  <si>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</si>
  <si>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</si>
  <si>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</si>
  <si>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</si>
  <si>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</si>
  <si>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</si>
  <si>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</si>
  <si>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</si>
  <si>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</si>
  <si>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</si>
  <si>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</si>
  <si>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</si>
  <si>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</si>
  <si>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</si>
  <si>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</si>
  <si>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</si>
  <si>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</si>
  <si>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</si>
  <si>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</si>
  <si>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</si>
  <si>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</si>
  <si>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</si>
  <si>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</si>
  <si>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</si>
  <si>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</si>
  <si>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</si>
  <si>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</si>
  <si>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</si>
  <si>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</si>
  <si>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</si>
  <si>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</si>
  <si>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</si>
  <si>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</si>
  <si>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</si>
  <si>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</si>
  <si>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</si>
  <si>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</si>
  <si>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</si>
  <si>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</si>
  <si>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</si>
  <si>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</si>
  <si>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</si>
  <si>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</si>
  <si>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</si>
  <si>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</si>
  <si>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</si>
  <si>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</si>
  <si>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</si>
  <si>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</si>
  <si>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</si>
  <si>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</si>
  <si>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</si>
  <si>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</si>
  <si>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</si>
  <si>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</si>
  <si>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</si>
  <si>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</si>
  <si>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</si>
  <si>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</si>
  <si>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</si>
  <si>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</si>
  <si>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</si>
  <si>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</si>
  <si>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</si>
  <si>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</si>
  <si>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</si>
  <si>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</si>
  <si>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</si>
  <si>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</si>
  <si>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</si>
  <si>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</si>
  <si>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</si>
  <si>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</si>
  <si>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</si>
  <si>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</si>
  <si>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</si>
  <si>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</si>
  <si>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</si>
  <si>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</si>
  <si>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</si>
  <si>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</si>
  <si>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</si>
  <si>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</si>
  <si>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</si>
  <si>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</si>
  <si>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</si>
  <si>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</si>
  <si>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</si>
  <si>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</si>
  <si>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</si>
  <si>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</si>
  <si>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</si>
  <si>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</si>
  <si>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</si>
  <si>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</si>
  <si>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</si>
  <si>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</si>
  <si>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</si>
  <si>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</si>
  <si>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</si>
  <si>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</si>
  <si>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</si>
  <si>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</si>
  <si>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</si>
  <si>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</si>
  <si>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</si>
  <si>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</si>
  <si>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</si>
  <si>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</si>
  <si>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</si>
  <si>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</si>
  <si>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</si>
  <si>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</si>
  <si>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</si>
  <si>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</si>
  <si>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</si>
  <si>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</si>
  <si>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</si>
  <si>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</si>
  <si>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</si>
  <si>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</si>
  <si>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</si>
  <si>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</si>
  <si>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</si>
  <si>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</si>
  <si>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</si>
  <si>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</si>
  <si>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</si>
  <si>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</si>
  <si>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</si>
  <si>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</si>
  <si>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</si>
  <si>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</si>
  <si>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</si>
  <si>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</si>
  <si>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</si>
  <si>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</si>
  <si>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</si>
  <si>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</si>
  <si>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</si>
  <si>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</si>
  <si>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</si>
  <si>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</si>
  <si>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</si>
  <si>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</si>
  <si>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</si>
  <si>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</si>
  <si>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</si>
  <si>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</si>
  <si>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</si>
  <si>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</si>
  <si>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</si>
  <si>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</si>
  <si>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</si>
  <si>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</si>
  <si>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</si>
  <si>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</si>
  <si>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</si>
  <si>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</si>
  <si>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</si>
  <si>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</si>
  <si>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</si>
  <si>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</si>
  <si>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</si>
  <si>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</si>
  <si>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</si>
  <si>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</si>
  <si>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</si>
  <si>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</si>
  <si>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</si>
  <si>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</si>
  <si>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</si>
  <si>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</si>
  <si>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</si>
  <si>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</si>
  <si>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</si>
  <si>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</si>
  <si>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</si>
  <si>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</si>
  <si>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</si>
  <si>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</si>
  <si>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</si>
  <si>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</si>
  <si>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</si>
  <si>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</si>
  <si>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</si>
  <si>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</si>
  <si>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</si>
  <si>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</si>
  <si>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</si>
  <si>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</si>
  <si>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</si>
  <si>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</si>
  <si>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</si>
  <si>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</si>
  <si>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</si>
  <si>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</si>
  <si>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</si>
  <si>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</si>
  <si>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</si>
  <si>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</si>
  <si>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</si>
  <si>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</si>
  <si>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</si>
  <si>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</si>
  <si>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</si>
  <si>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</si>
  <si>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</si>
  <si>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</si>
  <si>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</si>
  <si>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</si>
  <si>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</si>
  <si>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</si>
  <si>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</si>
  <si>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</si>
  <si>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</si>
  <si>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</si>
  <si>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</si>
  <si>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</si>
  <si>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</si>
  <si>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</si>
  <si>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</si>
  <si>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</si>
  <si>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</si>
  <si>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</si>
  <si>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</si>
  <si>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</si>
  <si>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</si>
  <si>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</si>
  <si>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</si>
  <si>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</si>
  <si>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</si>
  <si>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</si>
  <si>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</si>
  <si>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</si>
  <si>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</si>
  <si>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</si>
  <si>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</si>
  <si>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</si>
  <si>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</si>
  <si>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</si>
  <si>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</si>
  <si>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</si>
  <si>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</si>
  <si>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</si>
  <si>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</si>
  <si>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</si>
  <si>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</si>
  <si>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</si>
  <si>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</si>
  <si>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</si>
  <si>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</si>
  <si>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</si>
  <si>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</si>
  <si>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</si>
  <si>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</si>
  <si>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</si>
  <si>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</si>
  <si>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</si>
  <si>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</si>
  <si>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</si>
  <si>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</si>
  <si>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</si>
  <si>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</si>
  <si>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</si>
  <si>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</si>
  <si>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</si>
  <si>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</si>
  <si>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</si>
  <si>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</si>
  <si>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</si>
  <si>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</si>
  <si>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</si>
  <si>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</si>
  <si>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</si>
  <si>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</si>
  <si>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</si>
  <si>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</si>
  <si>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</si>
  <si>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</si>
  <si>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</si>
  <si>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</si>
  <si>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</si>
  <si>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</si>
  <si>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</si>
  <si>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</si>
  <si>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</si>
  <si>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</si>
  <si>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</si>
  <si>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</si>
  <si>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</si>
  <si>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</si>
  <si>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</si>
  <si>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</si>
  <si>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</si>
  <si>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</si>
  <si>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</si>
  <si>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</si>
  <si>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</si>
  <si>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</si>
  <si>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</si>
  <si>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</si>
  <si>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</si>
  <si>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</si>
  <si>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</si>
  <si>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</si>
  <si>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</si>
  <si>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</si>
  <si>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</si>
  <si>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</si>
  <si>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</si>
  <si>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</si>
  <si>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</si>
  <si>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</si>
  <si>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</si>
  <si>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</si>
  <si>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</si>
  <si>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</si>
  <si>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</si>
  <si>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</si>
  <si>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</si>
  <si>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</si>
  <si>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</si>
  <si>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</si>
  <si>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</si>
  <si>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</si>
  <si>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</si>
  <si>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</si>
  <si>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</si>
  <si>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</si>
  <si>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</si>
  <si>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</si>
  <si>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</si>
  <si>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</si>
  <si>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</si>
  <si>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</si>
  <si>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</si>
  <si>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</si>
  <si>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</si>
  <si>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</si>
  <si>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</si>
  <si>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</si>
  <si>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</si>
  <si>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</si>
  <si>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</si>
  <si>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</si>
  <si>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</si>
  <si>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</si>
  <si>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</si>
  <si>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</si>
  <si>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</si>
  <si>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</si>
  <si>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</si>
  <si>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</si>
  <si>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</si>
  <si>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</si>
  <si>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</si>
  <si>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</si>
  <si>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</si>
  <si>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</si>
  <si>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</si>
  <si>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</si>
  <si>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</si>
  <si>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</si>
  <si>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</si>
  <si>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</si>
  <si>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</si>
  <si>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</si>
  <si>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</si>
  <si>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</si>
  <si>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</si>
  <si>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</si>
  <si>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</si>
  <si>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</si>
  <si>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</si>
  <si>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</si>
  <si>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</si>
  <si>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</si>
  <si>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</si>
  <si>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</si>
  <si>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</si>
  <si>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</si>
  <si>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</si>
  <si>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</si>
  <si>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</si>
  <si>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</si>
  <si>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</si>
  <si>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</si>
  <si>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</si>
  <si>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</si>
  <si>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</si>
  <si>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</si>
  <si>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</si>
  <si>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</si>
  <si>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</si>
  <si>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</si>
  <si>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</si>
  <si>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</si>
  <si>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</si>
  <si>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</si>
  <si>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</si>
  <si>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</si>
  <si>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</si>
  <si>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</si>
  <si>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</si>
  <si>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</si>
  <si>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</si>
  <si>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</si>
  <si>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</si>
  <si>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</si>
  <si>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</si>
  <si>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</si>
  <si>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</si>
  <si>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</si>
  <si>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</si>
  <si>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</si>
  <si>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</si>
  <si>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</si>
  <si>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</si>
  <si>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</si>
  <si>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</si>
  <si>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</si>
  <si>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</si>
  <si>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</si>
  <si>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</si>
  <si>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</si>
  <si>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</si>
  <si>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</si>
  <si>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</si>
  <si>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</si>
  <si>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</si>
  <si>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</si>
  <si>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</si>
  <si>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</si>
  <si>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</si>
  <si>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</si>
  <si>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</si>
  <si>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</si>
  <si>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</si>
  <si>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</si>
  <si>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</si>
  <si>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</si>
  <si>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</si>
  <si>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</si>
  <si>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</si>
  <si>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</si>
  <si>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</si>
  <si>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</si>
  <si>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</si>
  <si>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</si>
  <si>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</si>
  <si>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</si>
  <si>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</si>
  <si>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</si>
  <si>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</si>
  <si>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</si>
  <si>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</si>
  <si>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</si>
  <si>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</si>
  <si>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</si>
  <si>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</si>
  <si>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</si>
  <si>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</si>
  <si>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</si>
  <si>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</si>
  <si>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</si>
  <si>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</si>
  <si>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</si>
  <si>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</si>
  <si>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</si>
  <si>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</si>
  <si>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</si>
  <si>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</si>
  <si>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</si>
  <si>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</si>
  <si>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</si>
  <si>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</si>
  <si>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</si>
  <si>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</si>
  <si>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</si>
  <si>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</si>
  <si>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</si>
  <si>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</si>
  <si>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</si>
  <si>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</si>
  <si>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</si>
  <si>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</si>
  <si>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</si>
  <si>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</si>
  <si>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</si>
  <si>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</si>
  <si>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</si>
  <si>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</si>
  <si>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</si>
  <si>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</si>
  <si>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</si>
  <si>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</si>
  <si>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</si>
  <si>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</si>
  <si>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</si>
  <si>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</si>
  <si>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</si>
  <si>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</si>
  <si>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</si>
  <si>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</si>
  <si>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</si>
  <si>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</si>
  <si>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</si>
  <si>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</si>
  <si>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</si>
  <si>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</si>
  <si>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</si>
  <si>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</si>
  <si>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</si>
  <si>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</si>
  <si>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</si>
  <si>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</si>
  <si>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</si>
  <si>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</si>
  <si>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</si>
  <si>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</si>
  <si>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</si>
  <si>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</si>
  <si>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</si>
  <si>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</si>
  <si>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</si>
  <si>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</si>
  <si>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</si>
  <si>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</si>
  <si>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</si>
  <si>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</si>
  <si>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</si>
  <si>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</si>
  <si>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</si>
  <si>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</si>
  <si>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</si>
  <si>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</si>
  <si>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</si>
  <si>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</si>
  <si>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</si>
  <si>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</si>
  <si>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</si>
  <si>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</si>
  <si>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</si>
  <si>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</si>
  <si>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</si>
  <si>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</si>
  <si>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</si>
  <si>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</si>
  <si>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</si>
  <si>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</si>
  <si>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</si>
  <si>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</si>
  <si>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</si>
  <si>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</si>
  <si>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</si>
  <si>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</si>
  <si>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</si>
  <si>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</si>
  <si>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</si>
  <si>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</si>
  <si>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</si>
  <si>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</si>
  <si>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</si>
  <si>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</si>
  <si>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</si>
  <si>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</si>
  <si>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</si>
  <si>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</si>
  <si>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</si>
  <si>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</si>
  <si>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</si>
  <si>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</si>
  <si>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</si>
  <si>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</si>
  <si>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</si>
  <si>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</si>
  <si>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</si>
  <si>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</si>
  <si>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</si>
  <si>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</si>
  <si>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</si>
  <si>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</si>
  <si>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</si>
  <si>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</si>
  <si>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</si>
  <si>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</si>
  <si>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</si>
  <si>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</si>
  <si>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</si>
  <si>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</si>
  <si>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</si>
  <si>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</si>
  <si>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</si>
  <si>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</si>
  <si>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</si>
  <si>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</si>
  <si>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</si>
  <si>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</si>
  <si>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</si>
  <si>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</si>
  <si>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</si>
  <si>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</si>
  <si>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</si>
  <si>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</si>
  <si>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</si>
  <si>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</si>
  <si>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</si>
  <si>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</si>
  <si>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</si>
  <si>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</si>
  <si>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</si>
  <si>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</si>
  <si>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</si>
  <si>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</si>
  <si>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</si>
  <si>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</si>
  <si>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</si>
  <si>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</si>
  <si>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</si>
  <si>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</si>
  <si>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</si>
  <si>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</si>
  <si>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</si>
  <si>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</si>
  <si>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</si>
  <si>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</si>
  <si>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</si>
  <si>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</si>
  <si>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</si>
  <si>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</si>
  <si>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</si>
  <si>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</si>
  <si>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</si>
  <si>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</si>
  <si>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</si>
  <si>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</si>
  <si>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</si>
  <si>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</si>
  <si>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</si>
  <si>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</si>
  <si>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</si>
  <si>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</si>
  <si>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</si>
  <si>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</si>
  <si>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</si>
  <si>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</si>
  <si>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</si>
  <si>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</si>
  <si>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</si>
  <si>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</si>
  <si>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</si>
  <si>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</si>
  <si>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</si>
  <si>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</si>
  <si>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</si>
  <si>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</si>
  <si>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</si>
  <si>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</si>
  <si>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</si>
  <si>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</si>
  <si>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</si>
  <si>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</si>
  <si>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</si>
  <si>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</si>
  <si>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</si>
  <si>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</si>
  <si>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</si>
  <si>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</si>
  <si>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</si>
  <si>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</si>
  <si>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</si>
  <si>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</si>
  <si>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</si>
  <si>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</si>
  <si>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</si>
  <si>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</si>
  <si>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</si>
  <si>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</si>
  <si>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</si>
  <si>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</si>
  <si>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</si>
  <si>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</si>
  <si>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</si>
  <si>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</si>
  <si>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</si>
  <si>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</si>
  <si>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</si>
  <si>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</si>
  <si>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</si>
  <si>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</si>
  <si>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</si>
  <si>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</si>
  <si>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</si>
  <si>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</si>
  <si>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</si>
  <si>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</si>
  <si>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</si>
  <si>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</si>
  <si>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</si>
  <si>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</si>
  <si>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</si>
  <si>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</si>
  <si>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</si>
  <si>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</si>
  <si>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</si>
  <si>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</si>
  <si>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</si>
  <si>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</si>
  <si>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</si>
  <si>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</si>
  <si>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</si>
  <si>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</si>
  <si>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</si>
  <si>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</si>
  <si>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</si>
  <si>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</si>
  <si>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</si>
  <si>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</si>
  <si>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</si>
  <si>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</si>
  <si>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</si>
  <si>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</si>
  <si>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</si>
  <si>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</si>
  <si>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</si>
  <si>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</si>
  <si>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</si>
  <si>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</si>
  <si>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</si>
  <si>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</si>
  <si>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</si>
  <si>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</si>
  <si>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</si>
  <si>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</si>
  <si>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</si>
  <si>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</si>
  <si>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</si>
  <si>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</si>
  <si>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</si>
  <si>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</si>
  <si>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</si>
  <si>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</si>
  <si>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</si>
  <si>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</si>
  <si>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</si>
  <si>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</si>
  <si>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</si>
  <si>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</si>
  <si>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</si>
  <si>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</si>
  <si>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</si>
  <si>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</si>
  <si>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</si>
  <si>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</si>
  <si>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</si>
  <si>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</si>
  <si>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</si>
  <si>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</si>
  <si>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</si>
  <si>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</si>
  <si>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</si>
  <si>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</si>
  <si>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</si>
  <si>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</si>
  <si>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</si>
  <si>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</si>
  <si>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</si>
  <si>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</si>
  <si>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</si>
  <si>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</si>
  <si>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</si>
  <si>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</si>
  <si>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</si>
  <si>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</si>
  <si>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</si>
  <si>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</si>
  <si>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</si>
  <si>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</si>
  <si>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</si>
  <si>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</si>
  <si>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</si>
  <si>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</si>
  <si>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</si>
  <si>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</si>
  <si>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</si>
  <si>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</si>
  <si>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</si>
  <si>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</si>
  <si>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</si>
  <si>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</si>
  <si>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</si>
  <si>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</si>
  <si>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</si>
  <si>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</si>
  <si>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</si>
  <si>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</si>
  <si>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</si>
  <si>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</si>
  <si>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</si>
  <si>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</si>
  <si>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</si>
  <si>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</si>
  <si>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</si>
  <si>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</si>
  <si>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</si>
  <si>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</si>
  <si>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</si>
  <si>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</si>
  <si>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</si>
  <si>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</si>
  <si>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</si>
  <si>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</si>
  <si>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</si>
  <si>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</si>
  <si>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</si>
  <si>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</si>
  <si>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</si>
  <si>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</si>
  <si>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</si>
  <si>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</si>
  <si>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</si>
  <si>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</si>
  <si>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</si>
  <si>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</si>
  <si>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</si>
  <si>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</si>
  <si>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</si>
  <si>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</si>
  <si>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</si>
  <si>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</si>
  <si>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</si>
  <si>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</si>
  <si>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</si>
  <si>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</si>
  <si>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</si>
  <si>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</si>
  <si>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</si>
  <si>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</si>
  <si>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</si>
  <si>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</si>
  <si>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</si>
  <si>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</si>
  <si>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</si>
  <si>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</si>
  <si>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</si>
  <si>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</si>
  <si>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</si>
  <si>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</si>
  <si>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</si>
  <si>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</si>
  <si>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</si>
  <si>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</si>
  <si>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</si>
  <si>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</si>
  <si>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</si>
  <si>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</si>
  <si>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</si>
  <si>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</si>
  <si>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</si>
  <si>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</si>
  <si>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</si>
  <si>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</si>
  <si>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</si>
  <si>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</si>
  <si>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</si>
  <si>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</si>
  <si>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</si>
  <si>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</si>
  <si>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</si>
  <si>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</si>
  <si>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</si>
  <si>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</si>
  <si>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</si>
  <si>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</si>
  <si>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</si>
  <si>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</si>
  <si>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</si>
  <si>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</si>
  <si>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</si>
  <si>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</si>
  <si>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</si>
  <si>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</si>
  <si>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</si>
  <si>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</si>
  <si>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</si>
  <si>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</si>
  <si>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</si>
  <si>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</si>
  <si>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</si>
  <si>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</si>
  <si>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</si>
  <si>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</si>
  <si>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</si>
  <si>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</si>
  <si>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</si>
  <si>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</si>
  <si>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</si>
  <si>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</si>
  <si>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</si>
  <si>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</si>
  <si>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</si>
  <si>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</si>
  <si>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</si>
  <si>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</si>
  <si>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</si>
  <si>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</si>
  <si>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</si>
  <si>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</si>
  <si>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</si>
  <si>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</si>
  <si>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</si>
  <si>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</si>
  <si>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</si>
  <si>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</si>
  <si>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</si>
  <si>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</si>
  <si>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</si>
  <si>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</si>
  <si>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</si>
  <si>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</si>
  <si>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</si>
  <si>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</si>
  <si>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</si>
  <si>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</si>
  <si>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</si>
  <si>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</si>
  <si>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</si>
  <si>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</si>
  <si>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</si>
  <si>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</si>
  <si>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</si>
  <si>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</si>
  <si>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</si>
  <si>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</si>
  <si>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</si>
  <si>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</si>
  <si>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</si>
  <si>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</si>
  <si>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</si>
  <si>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</si>
  <si>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</si>
  <si>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</si>
  <si>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</si>
  <si>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</si>
  <si>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</si>
  <si>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</si>
  <si>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</si>
  <si>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</si>
  <si>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</si>
  <si>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</si>
  <si>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</si>
  <si>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</si>
  <si>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</si>
  <si>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</si>
  <si>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</si>
  <si>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</si>
  <si>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</si>
  <si>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</si>
  <si>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</si>
  <si>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</si>
  <si>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</si>
  <si>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</si>
  <si>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</si>
  <si>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</si>
  <si>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</si>
  <si>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</si>
  <si>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</si>
  <si>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</si>
  <si>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</si>
  <si>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</si>
  <si>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</si>
  <si>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</si>
  <si>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</si>
  <si>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</si>
  <si>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</si>
  <si>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</si>
  <si>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</si>
  <si>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</si>
  <si>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</si>
  <si>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</si>
  <si>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</si>
  <si>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</si>
  <si>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</si>
  <si>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</si>
  <si>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</si>
  <si>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</si>
  <si>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</si>
  <si>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</si>
  <si>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</si>
  <si>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</si>
  <si>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</si>
  <si>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</si>
  <si>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</si>
  <si>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</si>
  <si>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</si>
  <si>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</si>
  <si>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</si>
  <si>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</si>
  <si>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</si>
  <si>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</si>
  <si>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</si>
  <si>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</si>
  <si>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</si>
  <si>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</si>
  <si>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</si>
  <si>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</si>
  <si>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</si>
  <si>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</si>
  <si>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</si>
  <si>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</si>
  <si>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</si>
  <si>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</si>
  <si>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</si>
  <si>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</si>
  <si>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</si>
  <si>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</si>
  <si>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</si>
  <si>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</si>
  <si>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</si>
  <si>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</si>
  <si>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</si>
  <si>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</si>
  <si>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</si>
  <si>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</si>
  <si>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</si>
  <si>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</si>
  <si>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</si>
  <si>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</si>
  <si>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</si>
  <si>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</si>
  <si>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</si>
  <si>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</si>
  <si>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</si>
  <si>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</si>
  <si>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</si>
  <si>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</si>
  <si>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</si>
  <si>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</si>
  <si>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</si>
  <si>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</si>
  <si>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</si>
  <si>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</si>
  <si>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</si>
  <si>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</si>
  <si>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</si>
  <si>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</si>
  <si>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</si>
  <si>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</si>
  <si>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</si>
  <si>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</si>
  <si>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</si>
  <si>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</si>
  <si>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</si>
  <si>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</si>
  <si>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</si>
  <si>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</si>
  <si>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</si>
  <si>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</si>
  <si>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</si>
  <si>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</si>
  <si>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</si>
  <si>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</si>
  <si>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</si>
  <si>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</si>
  <si>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</si>
  <si>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</si>
  <si>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</si>
  <si>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</si>
  <si>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</si>
  <si>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</si>
  <si>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</si>
  <si>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</si>
  <si>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</si>
  <si>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</si>
  <si>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</si>
  <si>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</si>
  <si>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</si>
  <si>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</si>
  <si>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</si>
  <si>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</si>
  <si>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</si>
  <si>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</si>
  <si>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</si>
  <si>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</si>
  <si>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</si>
  <si>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</si>
  <si>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</si>
  <si>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</si>
  <si>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</si>
  <si>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</si>
  <si>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</si>
  <si>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</si>
  <si>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</si>
  <si>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</si>
  <si>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</si>
  <si>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</si>
  <si>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</si>
  <si>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</si>
  <si>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</si>
  <si>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</si>
  <si>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</si>
  <si>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</si>
  <si>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</si>
  <si>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</si>
  <si>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</si>
  <si>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</si>
  <si>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</si>
  <si>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</si>
  <si>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</si>
  <si>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</si>
  <si>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</si>
  <si>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</si>
  <si>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</si>
  <si>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</si>
  <si>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</si>
  <si>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</si>
  <si>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</si>
  <si>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</si>
  <si>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</si>
  <si>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</si>
  <si>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</si>
  <si>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</si>
  <si>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</si>
  <si>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</si>
  <si>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</si>
  <si>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</si>
  <si>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</si>
  <si>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</si>
  <si>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</si>
  <si>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</si>
  <si>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</si>
  <si>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</si>
  <si>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</si>
  <si>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</si>
  <si>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</si>
  <si>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</si>
  <si>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</si>
  <si>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</si>
  <si>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</si>
  <si>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</si>
  <si>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</si>
  <si>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</si>
  <si>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</si>
  <si>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</si>
  <si>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</si>
  <si>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</si>
  <si>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</si>
  <si>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</si>
  <si>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</si>
  <si>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</si>
  <si>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</si>
  <si>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</si>
  <si>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</si>
  <si>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</si>
  <si>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</si>
  <si>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</si>
  <si>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</si>
  <si>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</si>
  <si>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</si>
  <si>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</si>
  <si>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</si>
  <si>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</si>
  <si>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</si>
  <si>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</si>
  <si>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</si>
  <si>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</si>
  <si>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</si>
  <si>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</si>
  <si>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</si>
  <si>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</si>
  <si>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</si>
  <si>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</si>
  <si>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</si>
  <si>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</si>
  <si>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</si>
  <si>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</si>
  <si>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</si>
  <si>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</si>
  <si>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</si>
  <si>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</si>
  <si>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</si>
  <si>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</si>
  <si>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</si>
  <si>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</si>
  <si>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</si>
  <si>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</si>
  <si>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</si>
  <si>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</si>
  <si>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</si>
  <si>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</si>
  <si>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</si>
  <si>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</si>
  <si>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</si>
  <si>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</si>
  <si>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</si>
  <si>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</si>
  <si>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</si>
  <si>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</si>
  <si>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</si>
  <si>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</si>
  <si>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</si>
  <si>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</si>
  <si>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</si>
  <si>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</si>
  <si>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</si>
  <si>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</si>
  <si>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</si>
  <si>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</si>
  <si>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</si>
  <si>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</si>
  <si>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</si>
  <si>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</si>
  <si>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</si>
  <si>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</si>
  <si>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</si>
  <si>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</si>
  <si>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</si>
  <si>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</si>
  <si>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</si>
  <si>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</si>
  <si>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</si>
  <si>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</si>
  <si>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</si>
  <si>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</si>
  <si>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</si>
  <si>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</si>
  <si>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</si>
  <si>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</si>
  <si>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</si>
  <si>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</si>
  <si>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</si>
  <si>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</si>
  <si>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</si>
  <si>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</si>
  <si>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</si>
  <si>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</si>
  <si>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</si>
  <si>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</si>
  <si>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</si>
  <si>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</si>
  <si>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</si>
  <si>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</si>
  <si>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</si>
  <si>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</si>
  <si>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</si>
  <si>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</si>
  <si>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</si>
  <si>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</si>
  <si>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</si>
  <si>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</si>
  <si>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</si>
  <si>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</si>
  <si>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</si>
  <si>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</si>
  <si>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</si>
  <si>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</si>
  <si>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</si>
  <si>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</si>
  <si>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</si>
  <si>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</si>
  <si>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</si>
  <si>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</si>
  <si>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</si>
  <si>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</si>
  <si>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</si>
  <si>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</si>
  <si>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</si>
  <si>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</si>
  <si>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</si>
  <si>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</si>
  <si>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</si>
  <si>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</si>
  <si>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</si>
  <si>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</si>
  <si>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</si>
  <si>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</si>
  <si>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</si>
  <si>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</si>
  <si>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</si>
  <si>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</si>
  <si>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</si>
  <si>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</si>
  <si>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</si>
  <si>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</si>
  <si>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</si>
  <si>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</si>
  <si>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</si>
  <si>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</si>
  <si>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</si>
  <si>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</si>
  <si>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</si>
  <si>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</si>
  <si>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</si>
  <si>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</si>
  <si>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</si>
  <si>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</si>
  <si>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</si>
  <si>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</si>
  <si>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</si>
  <si>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</si>
  <si>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</si>
  <si>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</si>
  <si>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</si>
  <si>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</si>
  <si>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</si>
  <si>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</si>
  <si>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</si>
  <si>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</si>
  <si>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</si>
  <si>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</si>
  <si>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</si>
  <si>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</si>
  <si>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</si>
  <si>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</si>
  <si>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</si>
  <si>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</si>
  <si>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</si>
  <si>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</si>
  <si>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</si>
  <si>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</si>
  <si>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</si>
  <si>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</si>
  <si>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</si>
  <si>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</si>
  <si>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</si>
  <si>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</si>
  <si>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</si>
  <si>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</si>
  <si>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</si>
  <si>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</si>
  <si>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</si>
  <si>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</si>
  <si>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</si>
  <si>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</si>
  <si>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</si>
  <si>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</si>
  <si>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</si>
  <si>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</si>
  <si>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</si>
  <si>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</si>
  <si>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</si>
  <si>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</si>
  <si>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</si>
  <si>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</si>
  <si>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</si>
  <si>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</si>
  <si>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</si>
  <si>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</si>
  <si>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</si>
  <si>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</si>
  <si>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</si>
  <si>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</si>
  <si>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</si>
  <si>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</si>
  <si>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</si>
  <si>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</si>
  <si>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</si>
  <si>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</si>
  <si>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</si>
  <si>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</si>
  <si>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</si>
  <si>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</si>
  <si>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</si>
  <si>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</si>
  <si>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</si>
  <si>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</si>
  <si>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</si>
  <si>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</si>
  <si>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</si>
  <si>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</si>
  <si>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</si>
  <si>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</si>
  <si>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</si>
  <si>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</si>
  <si>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</si>
  <si>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</si>
  <si>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</si>
  <si>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</si>
  <si>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</si>
  <si>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</si>
  <si>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</si>
  <si>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</si>
  <si>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</si>
  <si>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</si>
  <si>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</si>
  <si>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</si>
  <si>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</si>
  <si>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</si>
  <si>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</si>
  <si>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</si>
  <si>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</si>
  <si>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</si>
  <si>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</si>
  <si>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</si>
  <si>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</si>
  <si>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</si>
  <si>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</si>
  <si>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</si>
  <si>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</si>
  <si>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</si>
  <si>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</si>
  <si>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</si>
  <si>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</si>
  <si>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</si>
  <si>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</si>
  <si>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</si>
  <si>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</si>
  <si>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</si>
  <si>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</si>
  <si>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</si>
  <si>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</si>
  <si>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</si>
  <si>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</si>
  <si>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</si>
  <si>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</si>
  <si>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</si>
  <si>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</si>
  <si>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</si>
  <si>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</si>
  <si>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</si>
  <si>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</si>
  <si>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</si>
  <si>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</si>
  <si>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</si>
  <si>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</si>
  <si>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</si>
  <si>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</si>
  <si>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</si>
  <si>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</si>
  <si>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</si>
  <si>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</si>
  <si>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</si>
  <si>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</si>
  <si>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</si>
  <si>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</si>
  <si>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</si>
  <si>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</si>
  <si>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</si>
  <si>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</si>
  <si>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</si>
  <si>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</si>
  <si>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</si>
  <si>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</si>
  <si>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</si>
  <si>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</si>
  <si>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</si>
  <si>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</si>
  <si>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</si>
  <si>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</si>
  <si>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</si>
  <si>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</si>
  <si>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</si>
  <si>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</si>
  <si>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</si>
  <si>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</si>
  <si>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</si>
  <si>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</si>
  <si>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</si>
  <si>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</si>
  <si>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</si>
  <si>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</si>
  <si>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</si>
  <si>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</si>
  <si>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</si>
  <si>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</si>
  <si>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</si>
  <si>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</si>
  <si>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</si>
  <si>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</si>
  <si>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</si>
  <si>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</si>
  <si>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</si>
  <si>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</si>
  <si>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</si>
  <si>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</si>
  <si>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</si>
  <si>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</si>
  <si>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</si>
  <si>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</si>
  <si>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</si>
  <si>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</si>
  <si>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</si>
  <si>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</si>
  <si>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</si>
  <si>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</si>
  <si>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</si>
  <si>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</si>
  <si>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</si>
  <si>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</si>
  <si>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</si>
  <si>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</si>
  <si>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</si>
  <si>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</si>
  <si>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</si>
  <si>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</si>
  <si>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</si>
  <si>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</si>
  <si>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</si>
  <si>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</si>
  <si>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</si>
  <si>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</si>
  <si>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</si>
  <si>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</si>
  <si>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</si>
  <si>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</si>
  <si>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</si>
  <si>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</si>
  <si>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</si>
  <si>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</si>
  <si>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</si>
  <si>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</si>
  <si>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</si>
  <si>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</si>
  <si>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</si>
  <si>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</si>
  <si>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</si>
  <si>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</si>
  <si>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</si>
  <si>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</si>
  <si>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</si>
  <si>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</si>
  <si>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</si>
  <si>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</si>
  <si>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</si>
  <si>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</si>
  <si>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</si>
  <si>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</si>
  <si>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</si>
  <si>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</si>
  <si>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</si>
  <si>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</si>
  <si>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</si>
  <si>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</si>
  <si>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</si>
  <si>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</si>
  <si>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</si>
  <si>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</si>
  <si>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</si>
  <si>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</si>
  <si>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</si>
  <si>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</si>
  <si>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</si>
  <si>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</si>
  <si>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</si>
  <si>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</si>
  <si>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</si>
  <si>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</si>
  <si>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</si>
  <si>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</si>
  <si>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</si>
  <si>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</si>
  <si>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</si>
  <si>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</si>
  <si>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</si>
  <si>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</si>
  <si>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</si>
  <si>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</si>
  <si>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</si>
  <si>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</si>
  <si>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</si>
  <si>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</si>
  <si>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</si>
  <si>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</si>
  <si>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</si>
  <si>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</si>
  <si>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</si>
  <si>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</si>
  <si>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</si>
  <si>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</si>
  <si>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</si>
  <si>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</si>
  <si>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</si>
  <si>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</si>
  <si>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</si>
  <si>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</si>
  <si>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</si>
  <si>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</si>
  <si>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</si>
  <si>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</si>
  <si>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</si>
  <si>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</si>
  <si>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</si>
  <si>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</si>
  <si>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</si>
  <si>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</si>
  <si>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</si>
  <si>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</si>
  <si>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</si>
  <si>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</si>
  <si>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</si>
  <si>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</si>
  <si>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</si>
  <si>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</si>
  <si>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</si>
  <si>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</si>
  <si>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</si>
  <si>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</si>
  <si>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</si>
  <si>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</si>
  <si>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</si>
  <si>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</si>
  <si>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</si>
  <si>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</si>
  <si>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</si>
  <si>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</si>
  <si>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</si>
  <si>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</si>
  <si>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</si>
  <si>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</si>
  <si>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</si>
  <si>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</si>
  <si>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</si>
  <si>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</si>
  <si>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</si>
  <si>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</si>
  <si>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</si>
  <si>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</si>
  <si>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</si>
  <si>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</si>
  <si>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</si>
  <si>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</si>
  <si>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</si>
  <si>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</si>
  <si>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</si>
  <si>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</si>
  <si>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</si>
  <si>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</si>
  <si>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</si>
  <si>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</si>
  <si>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</si>
  <si>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</si>
  <si>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</si>
  <si>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</si>
  <si>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</si>
  <si>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</si>
  <si>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</si>
  <si>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</si>
  <si>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</si>
  <si>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</si>
  <si>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</si>
  <si>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</si>
  <si>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</si>
  <si>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</si>
  <si>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</si>
  <si>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</si>
  <si>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</si>
  <si>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</si>
  <si>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</si>
  <si>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</si>
  <si>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</si>
  <si>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</si>
  <si>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</si>
  <si>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</si>
  <si>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</si>
  <si>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</si>
  <si>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</si>
  <si>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</si>
  <si>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</si>
  <si>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</si>
  <si>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</si>
  <si>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</si>
  <si>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</si>
  <si>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</si>
  <si>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</si>
  <si>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</si>
  <si>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</si>
  <si>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</si>
  <si>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</si>
  <si>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</si>
  <si>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</si>
  <si>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</si>
  <si>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</si>
  <si>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</si>
  <si>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</si>
  <si>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</si>
  <si>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</si>
  <si>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</si>
  <si>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</si>
  <si>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</si>
  <si>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</si>
  <si>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</si>
  <si>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</si>
  <si>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</si>
  <si>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</si>
  <si>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</si>
  <si>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</si>
  <si>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</si>
  <si>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</si>
  <si>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</si>
  <si>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</si>
  <si>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</si>
  <si>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</si>
  <si>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</si>
  <si>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</si>
  <si>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</si>
  <si>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</si>
  <si>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</si>
  <si>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</si>
  <si>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</si>
  <si>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</si>
  <si>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</si>
  <si>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</si>
  <si>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</si>
  <si>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</si>
  <si>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</si>
  <si>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</si>
  <si>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</si>
  <si>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</si>
  <si>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</si>
  <si>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</si>
  <si>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</si>
  <si>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</si>
  <si>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</si>
  <si>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</si>
  <si>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</si>
  <si>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</si>
  <si>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</si>
  <si>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</si>
  <si>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</si>
  <si>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</si>
  <si>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</si>
  <si>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</si>
  <si>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</si>
  <si>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</si>
  <si>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</si>
  <si>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</si>
  <si>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</si>
  <si>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</si>
  <si>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</si>
  <si>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</si>
  <si>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</si>
  <si>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</si>
  <si>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</si>
  <si>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</si>
  <si>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</si>
  <si>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</si>
  <si>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</si>
  <si>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</si>
  <si>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</si>
  <si>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</si>
  <si>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</si>
  <si>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</si>
  <si>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</si>
  <si>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</si>
  <si>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</si>
  <si>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</si>
  <si>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</si>
  <si>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</si>
  <si>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</si>
  <si>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</si>
  <si>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</si>
  <si>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</si>
  <si>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</si>
  <si>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</si>
  <si>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</si>
  <si>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</si>
  <si>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</si>
  <si>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</si>
  <si>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</si>
  <si>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</si>
  <si>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</si>
  <si>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</si>
  <si>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</si>
  <si>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</si>
  <si>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</si>
  <si>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</si>
  <si>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</si>
  <si>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</si>
  <si>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</si>
  <si>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</si>
  <si>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</si>
  <si>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</si>
  <si>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</si>
  <si>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</si>
  <si>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</si>
  <si>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</si>
  <si>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</si>
  <si>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</si>
  <si>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</si>
  <si>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</si>
  <si>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</si>
  <si>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</si>
  <si>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</si>
  <si>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</si>
  <si>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</si>
  <si>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</si>
  <si>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</si>
  <si>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</si>
  <si>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</si>
  <si>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</si>
  <si>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</si>
  <si>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</si>
  <si>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</si>
  <si>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</si>
  <si>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</si>
  <si>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</si>
  <si>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</si>
  <si>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</si>
  <si>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</si>
  <si>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</si>
  <si>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</si>
  <si>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</si>
  <si>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</si>
  <si>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</si>
  <si>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</si>
  <si>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</si>
  <si>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</si>
  <si>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</si>
  <si>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</si>
  <si>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</si>
  <si>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</si>
  <si>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</si>
  <si>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</si>
  <si>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</si>
  <si>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</si>
  <si>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</si>
  <si>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</si>
  <si>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</si>
  <si>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</si>
  <si>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</si>
  <si>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</si>
  <si>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</si>
  <si>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</si>
  <si>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</si>
  <si>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</si>
  <si>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</si>
  <si>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</si>
  <si>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</si>
  <si>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</si>
  <si>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</si>
  <si>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</si>
  <si>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</si>
  <si>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</si>
  <si>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</si>
  <si>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</si>
  <si>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</si>
  <si>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</si>
  <si>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</si>
  <si>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</si>
  <si>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</si>
  <si>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</si>
  <si>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</si>
  <si>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</si>
  <si>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</si>
  <si>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</si>
  <si>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</si>
  <si>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</si>
  <si>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</si>
  <si>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</si>
  <si>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</si>
  <si>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</si>
  <si>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</si>
  <si>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</si>
  <si>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</si>
  <si>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</si>
  <si>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</si>
  <si>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</si>
  <si>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</si>
  <si>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</si>
  <si>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</si>
  <si>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</si>
  <si>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</si>
  <si>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</si>
  <si>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</si>
  <si>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</si>
  <si>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</si>
  <si>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</si>
  <si>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</si>
  <si>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</si>
  <si>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</si>
  <si>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</si>
  <si>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</si>
  <si>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</si>
  <si>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</si>
  <si>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</si>
  <si>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</si>
  <si>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</si>
  <si>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</si>
  <si>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</si>
  <si>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</si>
  <si>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</si>
  <si>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</si>
  <si>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</si>
  <si>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</si>
  <si>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</si>
  <si>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</si>
  <si>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</si>
  <si>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</si>
  <si>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</si>
  <si>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</si>
  <si>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</si>
  <si>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</si>
  <si>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</si>
  <si>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</si>
  <si>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</si>
  <si>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</si>
  <si>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</si>
  <si>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</si>
  <si>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</si>
  <si>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</si>
  <si>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</si>
  <si>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</si>
  <si>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</si>
  <si>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</si>
  <si>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</si>
  <si>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</si>
  <si>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</si>
  <si>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</si>
  <si>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</si>
  <si>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</si>
  <si>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</si>
  <si>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</si>
  <si>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</si>
  <si>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</si>
  <si>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</si>
  <si>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</si>
  <si>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</si>
  <si>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</si>
  <si>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</si>
  <si>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</si>
  <si>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</si>
  <si>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</si>
  <si>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</si>
  <si>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</si>
  <si>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</si>
  <si>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</si>
  <si>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</si>
  <si>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</si>
  <si>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</si>
  <si>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</si>
  <si>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</si>
  <si>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</si>
  <si>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</si>
  <si>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</si>
  <si>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</si>
  <si>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</si>
  <si>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</si>
  <si>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</si>
  <si>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</si>
  <si>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</si>
  <si>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</si>
  <si>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</si>
  <si>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</si>
  <si>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</si>
  <si>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</si>
  <si>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</si>
  <si>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</si>
  <si>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</si>
  <si>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</si>
  <si>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</si>
  <si>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</si>
  <si>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</si>
  <si>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</si>
  <si>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</si>
  <si>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</si>
  <si>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</si>
  <si>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</si>
  <si>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</si>
  <si>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</si>
  <si>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</si>
  <si>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</si>
  <si>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</si>
  <si>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</si>
  <si>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</si>
  <si>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</si>
  <si>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</si>
  <si>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</si>
  <si>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</si>
  <si>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</si>
  <si>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</si>
  <si>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</si>
  <si>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</si>
  <si>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</si>
  <si>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</si>
  <si>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</si>
  <si>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</si>
  <si>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</si>
  <si>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</si>
  <si>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</si>
  <si>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</si>
  <si>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</si>
  <si>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</si>
  <si>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</si>
  <si>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</si>
  <si>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</si>
  <si>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</si>
  <si>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</si>
  <si>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</si>
  <si>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</si>
  <si>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</si>
  <si>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</si>
  <si>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</si>
  <si>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</si>
  <si>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</si>
  <si>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</si>
  <si>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</si>
  <si>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</si>
  <si>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</si>
  <si>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</si>
  <si>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</si>
  <si>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</si>
  <si>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</si>
  <si>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</si>
  <si>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</si>
  <si>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</si>
  <si>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</si>
  <si>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</si>
  <si>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</si>
  <si>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</si>
  <si>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</si>
  <si>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</si>
  <si>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</si>
  <si>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</si>
  <si>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</si>
  <si>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</si>
  <si>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</si>
  <si>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</si>
  <si>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</si>
  <si>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</si>
  <si>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</si>
  <si>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</si>
  <si>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</si>
  <si>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</si>
  <si>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</si>
  <si>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</si>
  <si>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</si>
  <si>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</si>
  <si>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</si>
  <si>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</si>
  <si>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</si>
  <si>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</si>
  <si>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</si>
  <si>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</si>
  <si>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</si>
  <si>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</si>
  <si>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</si>
  <si>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</si>
  <si>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</si>
  <si>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</si>
  <si>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</si>
  <si>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</si>
  <si>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</si>
  <si>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</si>
  <si>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</si>
  <si>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</si>
  <si>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</si>
  <si>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</si>
  <si>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</si>
  <si>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</si>
  <si>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</si>
  <si>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</si>
  <si>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</si>
  <si>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</si>
  <si>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</si>
  <si>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</si>
  <si>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</si>
  <si>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</si>
  <si>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</si>
  <si>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</si>
  <si>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</si>
  <si>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</si>
  <si>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</si>
  <si>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</si>
  <si>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</si>
  <si>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</si>
  <si>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</si>
  <si>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</si>
  <si>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</si>
  <si>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</si>
  <si>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</si>
  <si>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</si>
  <si>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</si>
  <si>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</si>
  <si>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</si>
  <si>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</si>
  <si>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</si>
  <si>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</si>
  <si>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</si>
  <si>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</si>
  <si>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</si>
  <si>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</si>
  <si>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</si>
  <si>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</si>
  <si>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</si>
  <si>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</si>
  <si>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</si>
  <si>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</si>
  <si>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</si>
  <si>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</si>
  <si>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</si>
  <si>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</si>
  <si>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</si>
  <si>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</si>
  <si>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</si>
  <si>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</si>
  <si>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</si>
  <si>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</si>
  <si>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</si>
  <si>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</si>
  <si>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</si>
  <si>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</si>
  <si>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</si>
  <si>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</si>
  <si>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</si>
  <si>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</si>
  <si>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</si>
  <si>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</si>
  <si>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</si>
  <si>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</si>
  <si>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</si>
  <si>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</si>
  <si>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</si>
  <si>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</si>
  <si>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</si>
  <si>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</si>
  <si>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</si>
  <si>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</si>
  <si>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</si>
  <si>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</si>
  <si>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</si>
  <si>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</si>
  <si>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</si>
  <si>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</si>
  <si>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</si>
  <si>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</si>
  <si>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</si>
  <si>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</si>
  <si>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</si>
  <si>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</si>
  <si>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</si>
  <si>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</si>
  <si>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</si>
  <si>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</si>
  <si>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</si>
  <si>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</si>
  <si>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</si>
  <si>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</si>
  <si>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</si>
  <si>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</si>
  <si>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</si>
  <si>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</si>
  <si>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</si>
  <si>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</si>
  <si>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</si>
  <si>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</si>
  <si>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</si>
  <si>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</si>
  <si>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</si>
  <si>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</si>
  <si>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</si>
  <si>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</si>
  <si>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</si>
  <si>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</si>
  <si>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</si>
  <si>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</si>
  <si>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</si>
  <si>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</si>
  <si>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</si>
  <si>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</si>
  <si>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</si>
  <si>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</si>
  <si>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</si>
  <si>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</si>
  <si>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</si>
  <si>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</si>
  <si>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</si>
  <si>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</si>
  <si>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</si>
  <si>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</si>
  <si>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</si>
  <si>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</si>
  <si>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</si>
  <si>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</si>
  <si>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</si>
  <si>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</si>
  <si>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</si>
  <si>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</si>
  <si>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</si>
  <si>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</si>
  <si>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</si>
  <si>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</si>
  <si>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</si>
  <si>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</si>
  <si>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</si>
  <si>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</si>
  <si>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</si>
  <si>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</si>
  <si>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</si>
  <si>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</si>
  <si>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</si>
  <si>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</si>
  <si>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</si>
  <si>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</si>
  <si>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</si>
  <si>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</si>
  <si>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</si>
  <si>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</si>
  <si>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</si>
  <si>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</si>
  <si>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</si>
  <si>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</si>
  <si>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</si>
  <si>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</si>
  <si>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</si>
  <si>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</si>
  <si>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</si>
  <si>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</si>
  <si>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</si>
  <si>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</si>
  <si>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</si>
  <si>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</si>
  <si>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</si>
  <si>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</si>
  <si>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</si>
  <si>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</si>
  <si>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</si>
  <si>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</si>
  <si>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</si>
  <si>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</si>
  <si>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</si>
  <si>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</si>
  <si>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</si>
  <si>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</si>
  <si>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</si>
  <si>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</si>
  <si>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</si>
  <si>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</si>
  <si>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</si>
  <si>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</si>
  <si>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</si>
  <si>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</si>
  <si>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</si>
  <si>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</si>
  <si>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</si>
  <si>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</si>
  <si>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</si>
  <si>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</si>
  <si>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</si>
  <si>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</si>
  <si>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</si>
  <si>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</si>
  <si>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</si>
  <si>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</si>
  <si>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</si>
  <si>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</si>
  <si>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</si>
  <si>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</si>
  <si>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</si>
  <si>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</si>
  <si>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</si>
  <si>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</si>
  <si>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</si>
  <si>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</si>
  <si>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</si>
  <si>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</si>
  <si>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</si>
  <si>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</si>
  <si>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</si>
  <si>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</si>
  <si>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</si>
  <si>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</si>
  <si>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</si>
  <si>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</si>
  <si>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</si>
  <si>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</si>
  <si>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</si>
  <si>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</si>
  <si>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</si>
  <si>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</si>
  <si>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</si>
  <si>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</si>
  <si>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</si>
  <si>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</si>
  <si>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</si>
  <si>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</si>
  <si>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</si>
  <si>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</si>
  <si>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</si>
  <si>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</si>
  <si>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</si>
  <si>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</si>
  <si>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</si>
  <si>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</si>
  <si>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</si>
  <si>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</si>
  <si>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</si>
  <si>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</si>
  <si>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</si>
  <si>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</si>
  <si>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</si>
  <si>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</si>
  <si>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</si>
  <si>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</si>
  <si>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</si>
  <si>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</si>
  <si>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</si>
  <si>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</si>
  <si>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</si>
  <si>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</si>
  <si>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</si>
  <si>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</si>
  <si>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</si>
  <si>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</si>
  <si>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</si>
  <si>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</si>
  <si>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</si>
  <si>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</si>
  <si>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</si>
  <si>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</si>
  <si>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</si>
  <si>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</si>
  <si>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</si>
  <si>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</si>
  <si>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</si>
  <si>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</si>
  <si>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</si>
  <si>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</si>
  <si>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</si>
  <si>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</si>
  <si>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</si>
  <si>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</si>
  <si>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</si>
  <si>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</si>
  <si>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</si>
  <si>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</si>
  <si>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</si>
  <si>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</si>
  <si>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</si>
  <si>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</si>
  <si>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</si>
  <si>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</si>
  <si>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</si>
  <si>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</si>
  <si>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</si>
  <si>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</si>
  <si>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</si>
  <si>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</si>
  <si>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</si>
  <si>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</si>
  <si>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</si>
  <si>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</si>
  <si>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</si>
  <si>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</si>
  <si>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</si>
  <si>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</si>
  <si>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</si>
  <si>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</si>
  <si>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</si>
  <si>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</si>
  <si>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</si>
  <si>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</si>
  <si>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</si>
  <si>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</si>
  <si>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</si>
  <si>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</si>
  <si>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</si>
  <si>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</si>
  <si>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</si>
  <si>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</si>
  <si>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</si>
  <si>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</si>
  <si>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</si>
  <si>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</si>
  <si>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</si>
  <si>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</si>
  <si>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</si>
  <si>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</si>
  <si>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</si>
  <si>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</si>
  <si>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</si>
  <si>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</si>
  <si>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</si>
  <si>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</si>
  <si>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</si>
  <si>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</si>
  <si>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</si>
  <si>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</si>
  <si>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</si>
  <si>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</si>
  <si>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</si>
  <si>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</si>
  <si>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</si>
  <si>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</si>
  <si>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</si>
  <si>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</si>
  <si>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</si>
  <si>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</si>
  <si>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</si>
  <si>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</si>
  <si>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</si>
  <si>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</si>
  <si>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</si>
  <si>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</si>
  <si>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</si>
  <si>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</si>
  <si>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</si>
  <si>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</si>
  <si>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</si>
  <si>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</si>
  <si>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</si>
  <si>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</si>
  <si>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</si>
  <si>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</si>
  <si>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</si>
  <si>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</si>
  <si>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</si>
  <si>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</si>
  <si>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</si>
  <si>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</si>
  <si>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</si>
  <si>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</si>
  <si>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</si>
  <si>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</si>
  <si>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</si>
  <si>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</si>
  <si>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</si>
  <si>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</si>
  <si>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</si>
  <si>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</si>
  <si>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</si>
  <si>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</si>
  <si>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</si>
  <si>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</si>
  <si>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</si>
  <si>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</si>
  <si>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</si>
  <si>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</si>
  <si>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</si>
  <si>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</si>
  <si>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</si>
  <si>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</si>
  <si>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</si>
  <si>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</si>
  <si>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</si>
  <si>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</si>
  <si>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</si>
  <si>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</si>
  <si>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</si>
  <si>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</si>
  <si>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</si>
  <si>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</si>
  <si>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</si>
  <si>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</si>
  <si>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</si>
  <si>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</si>
  <si>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</si>
  <si>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</si>
  <si>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</si>
  <si>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</si>
  <si>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</si>
  <si>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</si>
  <si>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</si>
  <si>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</si>
  <si>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</si>
  <si>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</si>
  <si>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</si>
  <si>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</si>
  <si>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</si>
  <si>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</si>
  <si>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</si>
  <si>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</si>
  <si>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</si>
  <si>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</si>
  <si>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</si>
  <si>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</si>
  <si>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</si>
  <si>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</si>
  <si>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</si>
  <si>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</si>
  <si>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</si>
  <si>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</si>
  <si>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</si>
  <si>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</si>
  <si>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</si>
  <si>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</si>
  <si>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</si>
  <si>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</si>
  <si>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</si>
  <si>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</si>
  <si>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</si>
  <si>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</si>
  <si>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</si>
  <si>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</si>
  <si>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</si>
  <si>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</si>
  <si>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</si>
  <si>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</si>
  <si>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</si>
  <si>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</si>
  <si>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</si>
  <si>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</si>
  <si>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</si>
  <si>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</si>
  <si>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</si>
  <si>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</si>
  <si>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</si>
  <si>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</si>
  <si>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</si>
  <si>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</si>
  <si>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</si>
  <si>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</si>
  <si>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</si>
  <si>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</si>
  <si>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</si>
  <si>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</si>
  <si>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</si>
  <si>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</si>
  <si>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</si>
  <si>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</si>
  <si>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</si>
  <si>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</si>
  <si>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</si>
  <si>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</si>
  <si>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</si>
  <si>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</si>
  <si>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</si>
  <si>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</si>
  <si>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</si>
  <si>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</si>
  <si>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</si>
  <si>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</si>
  <si>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</si>
  <si>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</si>
  <si>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</si>
  <si>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</si>
  <si>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</si>
  <si>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</si>
  <si>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</si>
  <si>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</si>
  <si>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</si>
  <si>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</si>
  <si>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</si>
  <si>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</si>
  <si>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</si>
  <si>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</si>
  <si>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</si>
  <si>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</si>
  <si>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</si>
  <si>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</si>
  <si>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</si>
  <si>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</si>
  <si>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</si>
  <si>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</si>
  <si>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</si>
  <si>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</si>
  <si>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</si>
  <si>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</si>
  <si>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</si>
  <si>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</si>
  <si>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</si>
  <si>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</si>
  <si>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</si>
  <si>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</si>
  <si>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</si>
  <si>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</si>
  <si>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</si>
  <si>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</si>
  <si>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</si>
  <si>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</si>
  <si>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</si>
  <si>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</si>
  <si>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</si>
  <si>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</si>
  <si>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</si>
  <si>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</si>
  <si>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</si>
  <si>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</si>
  <si>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</si>
  <si>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</si>
  <si>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</si>
  <si>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</si>
  <si>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</si>
  <si>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</si>
  <si>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</si>
  <si>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</si>
  <si>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</si>
  <si>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</si>
  <si>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</si>
  <si>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</si>
  <si>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</si>
  <si>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</si>
  <si>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</si>
  <si>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</si>
  <si>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</si>
  <si>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</si>
  <si>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</si>
  <si>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</si>
  <si>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</si>
  <si>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</si>
  <si>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</si>
  <si>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</si>
  <si>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</si>
  <si>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</si>
  <si>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</si>
  <si>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</si>
  <si>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</si>
  <si>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</si>
  <si>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</si>
  <si>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</si>
  <si>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</si>
  <si>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</si>
  <si>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</si>
  <si>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</si>
  <si>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</si>
  <si>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</si>
  <si>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</si>
  <si>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</si>
  <si>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</si>
  <si>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</si>
  <si>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</si>
  <si>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</si>
  <si>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</si>
  <si>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</si>
  <si>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</si>
  <si>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</si>
  <si>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</si>
  <si>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</si>
  <si>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</si>
  <si>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</si>
  <si>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</si>
  <si>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</si>
  <si>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</si>
  <si>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</si>
  <si>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</si>
  <si>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</si>
  <si>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</si>
  <si>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</si>
  <si>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</si>
  <si>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</si>
  <si>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</si>
  <si>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</si>
  <si>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</si>
  <si>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</si>
  <si>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</si>
  <si>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</si>
  <si>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</si>
  <si>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</si>
  <si>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</si>
  <si>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</si>
  <si>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</si>
  <si>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</si>
  <si>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</si>
  <si>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</si>
  <si>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</si>
  <si>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</si>
  <si>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</si>
  <si>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</si>
  <si>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</si>
  <si>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</si>
  <si>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</si>
  <si>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</si>
  <si>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</si>
  <si>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</si>
  <si>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</si>
  <si>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</si>
  <si>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</si>
  <si>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</si>
  <si>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</si>
  <si>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</si>
  <si>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</si>
  <si>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</si>
  <si>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</si>
  <si>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</si>
  <si>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</si>
  <si>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</si>
  <si>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</si>
  <si>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</si>
  <si>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</si>
  <si>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</si>
  <si>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</si>
  <si>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</si>
  <si>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</si>
  <si>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</si>
  <si>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</si>
  <si>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</si>
  <si>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</si>
  <si>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</si>
  <si>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</si>
  <si>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</si>
  <si>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</si>
  <si>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</si>
  <si>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</si>
  <si>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</si>
  <si>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</si>
  <si>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</si>
  <si>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</si>
  <si>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</si>
  <si>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</si>
  <si>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</si>
  <si>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</si>
  <si>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</si>
  <si>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</si>
  <si>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</si>
  <si>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</si>
  <si>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</si>
  <si>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</si>
  <si>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</si>
  <si>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</si>
  <si>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</si>
  <si>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</si>
  <si>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</si>
  <si>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</si>
  <si>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</si>
  <si>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</si>
  <si>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</si>
  <si>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</si>
  <si>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</si>
  <si>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</si>
  <si>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</si>
  <si>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</si>
  <si>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</si>
  <si>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</si>
  <si>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</si>
  <si>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</si>
  <si>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</si>
  <si>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</si>
  <si>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</si>
  <si>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</si>
  <si>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</si>
  <si>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</si>
  <si>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</si>
  <si>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</si>
  <si>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</si>
  <si>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</si>
  <si>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</si>
  <si>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</si>
  <si>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</si>
  <si>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</si>
  <si>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</si>
  <si>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</si>
  <si>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</si>
  <si>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</si>
  <si>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</si>
  <si>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</si>
  <si>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</si>
  <si>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</si>
  <si>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</si>
  <si>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</si>
  <si>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</si>
  <si>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</si>
  <si>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</si>
  <si>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</si>
  <si>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</si>
  <si>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</si>
  <si>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</si>
  <si>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</si>
  <si>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</si>
  <si>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</si>
  <si>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</si>
  <si>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</si>
  <si>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</si>
  <si>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</si>
  <si>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</si>
  <si>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</si>
  <si>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</si>
  <si>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</si>
  <si>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</si>
  <si>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</si>
  <si>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</si>
  <si>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</si>
  <si>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</si>
  <si>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</si>
  <si>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</si>
  <si>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</si>
  <si>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</si>
  <si>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</si>
  <si>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</si>
  <si>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</si>
  <si>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</si>
  <si>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</si>
  <si>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</si>
  <si>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</si>
  <si>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</si>
  <si>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</si>
  <si>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</si>
  <si>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</si>
  <si>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</si>
  <si>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</si>
  <si>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</si>
  <si>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</si>
  <si>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</si>
  <si>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</si>
  <si>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</si>
  <si>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</si>
  <si>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</si>
  <si>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</si>
  <si>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</si>
  <si>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</si>
  <si>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</si>
  <si>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</si>
  <si>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</si>
  <si>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</si>
  <si>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</si>
  <si>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</si>
  <si>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</si>
  <si>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</si>
  <si>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</si>
  <si>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</si>
  <si>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</si>
  <si>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</si>
  <si>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</si>
  <si>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</si>
  <si>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</si>
  <si>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</si>
  <si>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</si>
  <si>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</si>
  <si>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</si>
  <si>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</si>
  <si>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</si>
  <si>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</si>
  <si>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</si>
  <si>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</si>
  <si>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</si>
  <si>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</si>
  <si>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</si>
  <si>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</si>
  <si>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</si>
  <si>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</si>
  <si>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</si>
  <si>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</si>
  <si>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</si>
  <si>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</si>
  <si>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</si>
  <si>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</si>
  <si>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</si>
  <si>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</si>
  <si>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</si>
  <si>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</si>
  <si>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</si>
  <si>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</si>
  <si>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</si>
  <si>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</si>
  <si>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</si>
  <si>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</si>
  <si>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</si>
  <si>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</si>
  <si>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</si>
  <si>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</si>
  <si>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</si>
  <si>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</si>
  <si>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</si>
  <si>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</si>
  <si>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</si>
  <si>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</si>
  <si>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</si>
  <si>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</si>
  <si>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</si>
  <si>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</si>
  <si>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</si>
  <si>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</si>
  <si>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</si>
  <si>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</si>
  <si>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</si>
  <si>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</si>
  <si>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</si>
  <si>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</si>
  <si>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</si>
  <si>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</si>
  <si>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</si>
  <si>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</si>
  <si>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</si>
  <si>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</si>
  <si>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</si>
  <si>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</si>
  <si>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</si>
  <si>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</si>
  <si>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</si>
  <si>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</si>
  <si>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</si>
  <si>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</si>
  <si>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</si>
  <si>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</si>
  <si>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</si>
  <si>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</si>
  <si>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</si>
  <si>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</si>
  <si>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</si>
  <si>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</si>
  <si>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</si>
  <si>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</si>
  <si>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</si>
  <si>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</si>
  <si>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</si>
  <si>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</si>
  <si>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</si>
  <si>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</si>
  <si>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</si>
  <si>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</si>
  <si>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</si>
  <si>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</si>
  <si>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</si>
  <si>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</si>
  <si>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</si>
  <si>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</si>
  <si>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</si>
  <si>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</si>
  <si>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</si>
  <si>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</si>
  <si>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</si>
  <si>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</si>
  <si>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</si>
  <si>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</si>
  <si>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</si>
  <si>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</si>
  <si>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</si>
  <si>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</si>
  <si>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</si>
  <si>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</si>
  <si>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</si>
  <si>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</si>
  <si>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</si>
  <si>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</si>
  <si>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</si>
  <si>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</si>
  <si>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</si>
  <si>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</si>
  <si>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</si>
  <si>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</si>
  <si>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</si>
  <si>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</si>
  <si>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</si>
  <si>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</si>
  <si>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</si>
  <si>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</si>
  <si>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</si>
  <si>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</si>
  <si>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</si>
  <si>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</si>
  <si>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</si>
  <si>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</si>
  <si>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</si>
  <si>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</si>
  <si>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</si>
  <si>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</si>
  <si>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</si>
  <si>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</si>
  <si>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</si>
  <si>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</si>
  <si>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</si>
  <si>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</si>
  <si>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</si>
  <si>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</si>
  <si>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</si>
  <si>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</si>
  <si>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</si>
  <si>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</si>
  <si>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</si>
  <si>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</si>
  <si>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</si>
  <si>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</si>
  <si>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</si>
  <si>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</si>
  <si>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</si>
  <si>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</si>
  <si>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</si>
  <si>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</si>
  <si>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</si>
  <si>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</si>
  <si>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</si>
  <si>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</si>
  <si>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</si>
  <si>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</si>
  <si>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</si>
  <si>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</si>
  <si>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</si>
  <si>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</si>
  <si>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</si>
  <si>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</si>
  <si>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</si>
  <si>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</si>
  <si>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</si>
  <si>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</si>
  <si>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</si>
  <si>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</si>
  <si>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</si>
  <si>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</si>
  <si>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</si>
  <si>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</si>
  <si>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</si>
  <si>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</si>
  <si>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</si>
  <si>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</si>
  <si>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</si>
  <si>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</si>
  <si>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</si>
  <si>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</si>
  <si>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</si>
  <si>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</si>
  <si>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</si>
  <si>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</si>
  <si>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</si>
  <si>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</si>
  <si>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</si>
  <si>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</si>
  <si>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</si>
  <si>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</si>
  <si>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</si>
  <si>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</si>
  <si>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</si>
  <si>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</si>
  <si>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</si>
  <si>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</si>
  <si>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</si>
  <si>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</si>
  <si>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</si>
  <si>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</si>
  <si>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</si>
  <si>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</si>
  <si>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</si>
  <si>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</si>
  <si>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</si>
  <si>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</si>
  <si>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</si>
  <si>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</si>
  <si>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</si>
  <si>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</si>
  <si>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</si>
  <si>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</si>
  <si>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</si>
  <si>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</si>
  <si>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</si>
  <si>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</si>
  <si>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</si>
  <si>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</si>
  <si>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</si>
  <si>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</si>
  <si>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</si>
  <si>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</si>
  <si>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</si>
  <si>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</si>
  <si>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</si>
  <si>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</si>
  <si>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</si>
  <si>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</si>
  <si>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</si>
  <si>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</si>
  <si>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</si>
  <si>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</si>
  <si>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</si>
  <si>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</si>
  <si>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</si>
  <si>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</si>
  <si>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</si>
  <si>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</si>
  <si>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</si>
  <si>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</si>
  <si>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</si>
  <si>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</si>
  <si>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</si>
  <si>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</si>
  <si>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</si>
  <si>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</si>
  <si>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</si>
  <si>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</si>
  <si>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</si>
  <si>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</si>
  <si>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</si>
  <si>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</si>
  <si>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</si>
  <si>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</si>
  <si>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</si>
  <si>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</si>
  <si>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</si>
  <si>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</si>
  <si>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</si>
  <si>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</si>
  <si>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</si>
  <si>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</si>
  <si>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</si>
  <si>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</si>
  <si>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</si>
  <si>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</si>
  <si>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</si>
  <si>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</si>
  <si>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</si>
  <si>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</si>
  <si>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</si>
  <si>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</si>
  <si>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</si>
  <si>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</si>
  <si>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</si>
  <si>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</si>
  <si>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</si>
  <si>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</si>
  <si>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</si>
  <si>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</si>
  <si>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</si>
  <si>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</si>
  <si>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</si>
  <si>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</si>
  <si>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</si>
  <si>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</si>
  <si>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</si>
  <si>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</si>
  <si>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</si>
  <si>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</si>
  <si>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</si>
  <si>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</si>
  <si>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</si>
  <si>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</si>
  <si>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</si>
  <si>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</si>
  <si>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</si>
  <si>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</si>
  <si>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</si>
  <si>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</si>
  <si>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</si>
  <si>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</si>
  <si>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</si>
  <si>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</si>
  <si>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</si>
  <si>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</si>
  <si>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</si>
  <si>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</si>
  <si>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</si>
  <si>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</si>
  <si>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</si>
  <si>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</si>
  <si>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</si>
  <si>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</si>
  <si>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</si>
  <si>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</si>
  <si>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</si>
  <si>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</si>
  <si>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</si>
  <si>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</si>
  <si>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</si>
  <si>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</si>
  <si>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</si>
  <si>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</si>
  <si>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</si>
  <si>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</si>
  <si>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</si>
  <si>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</si>
  <si>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</si>
  <si>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</si>
  <si>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</si>
  <si>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</si>
  <si>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</si>
  <si>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</si>
  <si>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</si>
  <si>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</si>
  <si>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</si>
  <si>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</si>
  <si>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</si>
  <si>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</si>
  <si>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</si>
  <si>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</si>
  <si>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</si>
  <si>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</si>
  <si>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</si>
  <si>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</si>
  <si>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</si>
  <si>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</si>
  <si>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</si>
  <si>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</si>
  <si>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</si>
  <si>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</si>
  <si>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</si>
  <si>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</si>
  <si>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</si>
  <si>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</si>
  <si>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</si>
  <si>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</si>
  <si>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</si>
  <si>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</si>
  <si>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</si>
  <si>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</si>
  <si>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</si>
  <si>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</si>
  <si>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</si>
  <si>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</si>
  <si>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</si>
  <si>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</si>
  <si>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</si>
  <si>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</si>
  <si>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</si>
  <si>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</si>
  <si>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</si>
  <si>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</si>
  <si>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</si>
  <si>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</si>
  <si>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</si>
  <si>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</si>
  <si>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</si>
  <si>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</si>
  <si>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</si>
  <si>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</si>
  <si>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</si>
  <si>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</si>
  <si>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</si>
  <si>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</si>
  <si>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</si>
  <si>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</si>
  <si>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</si>
  <si>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</si>
  <si>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</si>
  <si>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</si>
  <si>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</si>
  <si>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</si>
  <si>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</si>
  <si>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</si>
  <si>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</si>
  <si>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</si>
  <si>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</si>
  <si>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</si>
  <si>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</si>
  <si>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</si>
  <si>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</si>
  <si>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</si>
  <si>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</si>
  <si>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</si>
  <si>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</si>
  <si>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</si>
  <si>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</si>
  <si>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</si>
  <si>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</si>
  <si>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</si>
  <si>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</si>
  <si>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</si>
  <si>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</si>
  <si>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</si>
  <si>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</si>
  <si>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</si>
  <si>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</si>
  <si>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</si>
  <si>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</si>
  <si>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</si>
  <si>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</si>
  <si>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</si>
  <si>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</si>
  <si>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</si>
  <si>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</si>
  <si>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</si>
  <si>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</si>
  <si>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</si>
  <si>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</si>
  <si>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</si>
  <si>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</si>
  <si>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</si>
  <si>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</si>
  <si>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</si>
  <si>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</si>
  <si>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</si>
  <si>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</si>
  <si>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</si>
  <si>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</si>
  <si>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</si>
  <si>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</si>
  <si>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</si>
  <si>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</si>
  <si>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</si>
  <si>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</si>
  <si>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</si>
  <si>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</si>
  <si>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</si>
  <si>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</si>
  <si>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</si>
  <si>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</si>
  <si>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</si>
  <si>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</si>
  <si>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</si>
  <si>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</si>
  <si>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</si>
  <si>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</si>
  <si>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</si>
  <si>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</si>
  <si>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</si>
  <si>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</si>
  <si>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</si>
  <si>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</si>
  <si>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</si>
  <si>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</si>
  <si>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</si>
  <si>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</si>
  <si>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</si>
  <si>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</si>
  <si>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</si>
  <si>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</si>
  <si>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</si>
  <si>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</si>
  <si>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</si>
  <si>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</si>
  <si>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</si>
  <si>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</si>
  <si>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</si>
  <si>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</si>
  <si>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</si>
  <si>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</si>
  <si>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</si>
  <si>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</si>
  <si>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</si>
  <si>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</si>
  <si>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</si>
  <si>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</si>
  <si>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</si>
  <si>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</si>
  <si>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</si>
  <si>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</si>
  <si>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</si>
  <si>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</si>
  <si>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</si>
  <si>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</si>
  <si>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</si>
  <si>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</si>
  <si>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</si>
  <si>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</si>
  <si>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</si>
  <si>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</si>
  <si>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</si>
  <si>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</si>
  <si>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</si>
  <si>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</si>
  <si>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</si>
  <si>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</si>
  <si>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</si>
  <si>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</si>
  <si>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</si>
  <si>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</si>
  <si>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</si>
  <si>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</si>
  <si>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</si>
  <si>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</si>
  <si>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</si>
  <si>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</si>
  <si>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</si>
  <si>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</si>
  <si>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</si>
  <si>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</si>
  <si>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</si>
  <si>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</si>
  <si>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</si>
  <si>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</si>
  <si>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</si>
  <si>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</si>
  <si>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</si>
  <si>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</si>
  <si>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</si>
  <si>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</si>
  <si>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</si>
  <si>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</si>
  <si>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</si>
  <si>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</si>
  <si>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</si>
  <si>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</si>
  <si>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</si>
  <si>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</si>
  <si>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</si>
  <si>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</si>
  <si>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</si>
  <si>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</si>
  <si>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</si>
  <si>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</si>
  <si>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</si>
  <si>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</si>
  <si>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</si>
  <si>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</si>
  <si>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</si>
  <si>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</si>
  <si>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</si>
  <si>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</si>
  <si>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</si>
  <si>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</si>
  <si>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</si>
  <si>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</si>
  <si>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</si>
  <si>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</si>
  <si>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</si>
  <si>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</si>
  <si>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</si>
  <si>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</si>
  <si>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</si>
  <si>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</si>
  <si>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</si>
  <si>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</si>
  <si>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</si>
  <si>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</si>
  <si>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</si>
  <si>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</si>
  <si>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</si>
  <si>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</si>
  <si>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</si>
  <si>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</si>
  <si>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</si>
  <si>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</si>
  <si>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</si>
  <si>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</si>
  <si>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</si>
  <si>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</si>
  <si>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</si>
  <si>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</si>
  <si>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</si>
  <si>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</si>
  <si>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</si>
  <si>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</si>
  <si>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</si>
  <si>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</si>
  <si>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</si>
  <si>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</si>
  <si>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</si>
  <si>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</si>
  <si>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</si>
  <si>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</si>
  <si>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</si>
  <si>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</si>
  <si>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</si>
  <si>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</si>
  <si>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</si>
  <si>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</si>
  <si>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</si>
  <si>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</si>
  <si>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</si>
  <si>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</si>
  <si>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</si>
  <si>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</si>
  <si>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</si>
  <si>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</si>
  <si>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</si>
  <si>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</si>
  <si>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</si>
  <si>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</si>
  <si>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</si>
  <si>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</si>
  <si>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</si>
  <si>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</si>
  <si>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</si>
  <si>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</si>
  <si>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</si>
  <si>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</si>
  <si>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</si>
  <si>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</si>
  <si>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</si>
  <si>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</si>
  <si>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</si>
  <si>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</si>
  <si>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</si>
  <si>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</si>
  <si>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</si>
  <si>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</si>
  <si>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</si>
  <si>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</si>
  <si>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</si>
  <si>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</si>
  <si>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</si>
  <si>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</si>
  <si>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</si>
  <si>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</si>
  <si>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</si>
  <si>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</si>
  <si>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</si>
  <si>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</si>
  <si>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</si>
  <si>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</si>
  <si>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</si>
  <si>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</si>
  <si>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</si>
  <si>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</si>
  <si>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</si>
  <si>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</si>
  <si>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</si>
  <si>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</si>
  <si>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</si>
  <si>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</si>
  <si>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</si>
  <si>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</si>
  <si>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</si>
  <si>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</si>
  <si>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</si>
  <si>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</si>
  <si>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</si>
  <si>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</si>
  <si>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</si>
  <si>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</si>
  <si>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</si>
  <si>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</si>
  <si>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</si>
  <si>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</si>
  <si>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</si>
  <si>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</si>
  <si>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</si>
  <si>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</si>
  <si>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</si>
  <si>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</si>
  <si>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</si>
  <si>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</si>
  <si>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</si>
  <si>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</si>
  <si>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</si>
  <si>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</si>
  <si>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</si>
  <si>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</si>
  <si>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</si>
  <si>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</si>
  <si>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</si>
  <si>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</si>
  <si>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</si>
  <si>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</si>
  <si>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</si>
  <si>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</si>
  <si>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</si>
  <si>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</si>
  <si>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</si>
  <si>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</si>
  <si>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</si>
  <si>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</si>
  <si>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</si>
  <si>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</si>
  <si>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</si>
  <si>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</si>
  <si>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</si>
  <si>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</si>
  <si>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</si>
  <si>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</si>
  <si>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</si>
  <si>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</si>
  <si>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</si>
  <si>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</si>
  <si>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</si>
  <si>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</si>
  <si>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</si>
  <si>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</si>
  <si>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</si>
  <si>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</si>
  <si>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</si>
  <si>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</si>
  <si>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</si>
  <si>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</si>
  <si>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</si>
  <si>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</si>
  <si>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</si>
  <si>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</si>
  <si>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</si>
  <si>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</si>
  <si>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</si>
  <si>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</si>
  <si>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</si>
  <si>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</si>
  <si>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</si>
  <si>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</si>
  <si>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</si>
  <si>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</si>
  <si>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</si>
  <si>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</si>
  <si>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</si>
  <si>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</si>
  <si>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</si>
  <si>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</si>
  <si>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</si>
  <si>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</si>
  <si>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</si>
  <si>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</si>
  <si>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</si>
  <si>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</si>
  <si>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</si>
  <si>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</si>
  <si>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</si>
  <si>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</si>
  <si>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</si>
  <si>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</si>
  <si>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</si>
  <si>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</si>
  <si>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</si>
  <si>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</si>
  <si>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</si>
  <si>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</si>
  <si>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</si>
  <si>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</si>
  <si>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</si>
  <si>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</si>
  <si>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</si>
  <si>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</si>
  <si>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</si>
  <si>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</si>
  <si>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</si>
  <si>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</si>
  <si>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</si>
  <si>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</si>
  <si>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</si>
  <si>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</si>
  <si>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</si>
  <si>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</si>
  <si>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</si>
  <si>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</si>
  <si>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</si>
  <si>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</si>
  <si>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</si>
  <si>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</si>
  <si>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</si>
  <si>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</si>
  <si>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</si>
  <si>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</si>
  <si>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</si>
  <si>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</si>
  <si>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</si>
  <si>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</si>
  <si>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</si>
  <si>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</si>
  <si>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</si>
  <si>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</si>
  <si>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</si>
  <si>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</si>
  <si>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</si>
  <si>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</si>
  <si>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</si>
  <si>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</si>
  <si>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</si>
  <si>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</si>
  <si>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</si>
  <si>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</si>
  <si>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</si>
  <si>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</si>
  <si>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</si>
  <si>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</si>
  <si>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</si>
  <si>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</si>
  <si>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</si>
  <si>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</si>
  <si>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</si>
  <si>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</si>
  <si>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</si>
  <si>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</si>
  <si>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</si>
  <si>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</si>
  <si>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</si>
  <si>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</si>
  <si>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</si>
  <si>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</si>
  <si>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</si>
  <si>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</si>
  <si>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</si>
  <si>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</si>
  <si>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</si>
  <si>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</si>
  <si>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</si>
  <si>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</si>
  <si>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</si>
  <si>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</si>
  <si>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</si>
  <si>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</si>
  <si>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</si>
  <si>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</si>
  <si>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</si>
  <si>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</si>
  <si>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</si>
  <si>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</si>
  <si>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</si>
  <si>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</si>
  <si>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</si>
  <si>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</si>
  <si>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</si>
  <si>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</si>
  <si>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</si>
  <si>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</si>
  <si>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</si>
  <si>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</si>
  <si>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</si>
  <si>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</si>
  <si>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</si>
  <si>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</si>
  <si>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</si>
  <si>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</si>
  <si>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</si>
  <si>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</si>
  <si>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</si>
  <si>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</si>
  <si>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</si>
  <si>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</si>
  <si>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</si>
  <si>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</si>
  <si>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</si>
  <si>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</si>
  <si>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</si>
  <si>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</si>
  <si>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</si>
  <si>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</si>
  <si>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</si>
  <si>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</si>
  <si>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</si>
  <si>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</si>
  <si>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</si>
  <si>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</si>
  <si>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</si>
  <si>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</si>
  <si>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</si>
  <si>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</si>
  <si>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</si>
  <si>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</si>
  <si>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</si>
  <si>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</si>
  <si>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</si>
  <si>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</si>
  <si>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</si>
  <si>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</si>
  <si>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</si>
  <si>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</si>
  <si>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</si>
  <si>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</si>
  <si>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</si>
  <si>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</si>
  <si>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</si>
  <si>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</si>
  <si>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</si>
  <si>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</si>
  <si>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</si>
  <si>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</si>
  <si>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</si>
  <si>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</si>
  <si>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</si>
  <si>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</si>
  <si>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</si>
  <si>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</si>
  <si>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</si>
  <si>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</si>
  <si>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</si>
  <si>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</si>
  <si>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</si>
  <si>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</si>
  <si>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</si>
  <si>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</si>
  <si>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</si>
  <si>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</si>
  <si>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</si>
  <si>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</si>
  <si>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</si>
  <si>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</si>
  <si>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</si>
  <si>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</si>
  <si>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</si>
  <si>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</si>
  <si>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</si>
  <si>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</si>
  <si>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</si>
  <si>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</si>
  <si>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</si>
  <si>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</si>
  <si>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</si>
  <si>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</si>
  <si>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</si>
  <si>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</si>
  <si>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</si>
  <si>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</si>
  <si>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</si>
  <si>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</si>
  <si>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</si>
  <si>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</si>
  <si>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</si>
  <si>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</si>
  <si>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</si>
  <si>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</si>
  <si>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</si>
  <si>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</si>
  <si>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</si>
  <si>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</si>
  <si>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</si>
  <si>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</si>
  <si>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</si>
  <si>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</si>
  <si>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</si>
  <si>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</si>
  <si>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</si>
  <si>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</si>
  <si>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</si>
  <si>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</si>
  <si>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</si>
  <si>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</si>
  <si>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</si>
  <si>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</si>
  <si>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</si>
  <si>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</si>
  <si>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</si>
  <si>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</si>
  <si>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</si>
  <si>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</si>
  <si>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</si>
  <si>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</si>
  <si>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</si>
  <si>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</si>
  <si>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</si>
  <si>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</si>
  <si>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</si>
  <si>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</si>
  <si>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</si>
  <si>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</si>
  <si>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</si>
  <si>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</si>
  <si>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</si>
  <si>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</si>
  <si>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</si>
  <si>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</si>
  <si>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</si>
  <si>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</si>
  <si>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</si>
  <si>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</si>
  <si>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</si>
  <si>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</si>
  <si>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</si>
  <si>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</si>
  <si>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</si>
  <si>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</si>
  <si>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</si>
  <si>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</si>
  <si>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</si>
  <si>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</si>
  <si>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</si>
  <si>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</si>
  <si>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</si>
  <si>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</si>
  <si>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</si>
  <si>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</si>
  <si>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</si>
  <si>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</si>
  <si>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</si>
  <si>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</si>
  <si>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</si>
  <si>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</si>
  <si>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</si>
  <si>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</si>
  <si>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</si>
  <si>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</si>
  <si>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</si>
  <si>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</si>
  <si>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</si>
  <si>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</si>
  <si>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</si>
  <si>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</si>
  <si>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</si>
  <si>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</si>
  <si>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</si>
  <si>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</si>
  <si>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</si>
  <si>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</si>
  <si>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</si>
  <si>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</si>
  <si>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</si>
  <si>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</si>
  <si>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</si>
  <si>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</si>
  <si>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</si>
  <si>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</si>
  <si>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</si>
  <si>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</si>
  <si>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</si>
  <si>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</si>
  <si>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</si>
  <si>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</si>
  <si>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</si>
  <si>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</si>
  <si>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</si>
  <si>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</si>
  <si>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</si>
  <si>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</si>
  <si>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</si>
  <si>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</si>
  <si>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</si>
  <si>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</si>
  <si>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</si>
  <si>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</si>
  <si>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</si>
  <si>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</si>
  <si>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</si>
  <si>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</si>
  <si>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</si>
  <si>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</si>
  <si>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</si>
  <si>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</si>
  <si>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</si>
  <si>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</si>
  <si>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</si>
  <si>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</si>
  <si>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</si>
  <si>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</si>
  <si>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</si>
  <si>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</si>
  <si>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</si>
  <si>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</si>
  <si>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</si>
  <si>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</si>
  <si>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</si>
  <si>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</si>
  <si>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</si>
  <si>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</si>
  <si>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</si>
  <si>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</si>
  <si>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</si>
  <si>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</si>
  <si>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</si>
  <si>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</si>
  <si>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</si>
  <si>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</si>
  <si>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</si>
  <si>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</si>
  <si>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</si>
  <si>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</si>
  <si>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</si>
  <si>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</si>
  <si>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</si>
  <si>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</si>
  <si>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</si>
  <si>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</si>
  <si>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</si>
  <si>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</si>
  <si>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</si>
  <si>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</si>
  <si>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</si>
  <si>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</si>
  <si>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</si>
  <si>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</si>
  <si>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</si>
  <si>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</si>
  <si>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</si>
  <si>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</si>
  <si>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</si>
  <si>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</si>
  <si>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</si>
  <si>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</si>
  <si>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</si>
  <si>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</si>
  <si>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</si>
  <si>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</si>
  <si>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</si>
  <si>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</si>
  <si>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</si>
  <si>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</si>
  <si>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</si>
  <si>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</si>
  <si>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</si>
  <si>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</si>
  <si>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</si>
  <si>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</si>
  <si>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</si>
  <si>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</si>
  <si>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</si>
  <si>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</si>
  <si>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</si>
  <si>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</si>
  <si>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</si>
  <si>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</si>
  <si>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</si>
  <si>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</si>
  <si>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</si>
  <si>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</si>
  <si>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</si>
  <si>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</si>
  <si>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</si>
  <si>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</si>
  <si>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</si>
  <si>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</si>
  <si>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</si>
  <si>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</si>
  <si>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</si>
  <si>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</si>
  <si>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</si>
  <si>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</si>
  <si>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</si>
  <si>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</si>
  <si>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</si>
  <si>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</si>
  <si>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</si>
  <si>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</si>
  <si>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</si>
  <si>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</si>
  <si>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</si>
  <si>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</si>
  <si>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</si>
  <si>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</si>
  <si>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</si>
  <si>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</si>
  <si>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</si>
  <si>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</si>
  <si>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</si>
  <si>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</si>
  <si>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</si>
  <si>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</si>
  <si>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</si>
  <si>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</si>
  <si>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</si>
  <si>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</si>
  <si>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</si>
  <si>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</si>
  <si>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</si>
  <si>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</si>
  <si>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</si>
  <si>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</si>
  <si>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</si>
  <si>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</si>
  <si>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</si>
  <si>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</si>
  <si>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</si>
  <si>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</si>
  <si>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</si>
  <si>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</si>
  <si>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</si>
  <si>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</si>
  <si>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</si>
  <si>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</si>
  <si>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</si>
  <si>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</si>
  <si>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</si>
  <si>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</si>
  <si>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</si>
  <si>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</si>
  <si>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</si>
  <si>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</si>
  <si>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</si>
  <si>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</si>
  <si>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</si>
  <si>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</si>
  <si>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</si>
  <si>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</si>
  <si>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</si>
  <si>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</si>
  <si>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</si>
  <si>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</si>
  <si>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</si>
  <si>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</si>
  <si>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</si>
  <si>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</si>
  <si>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</si>
  <si>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</si>
  <si>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</si>
  <si>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</si>
  <si>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</si>
  <si>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</si>
  <si>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</si>
  <si>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</si>
  <si>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</si>
  <si>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</si>
  <si>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</si>
  <si>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</si>
  <si>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</si>
  <si>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</si>
  <si>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</si>
  <si>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</si>
  <si>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</si>
  <si>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</si>
  <si>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</si>
  <si>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</si>
  <si>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</si>
  <si>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</si>
  <si>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</si>
  <si>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</si>
  <si>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</si>
  <si>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</si>
  <si>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</si>
  <si>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</si>
  <si>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</si>
  <si>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</si>
  <si>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</si>
  <si>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</si>
  <si>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</si>
  <si>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</si>
  <si>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</si>
  <si>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</si>
  <si>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</si>
  <si>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</si>
  <si>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</si>
  <si>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</si>
  <si>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</si>
  <si>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</si>
  <si>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</si>
  <si>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</si>
  <si>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</si>
  <si>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</si>
  <si>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</si>
  <si>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</si>
  <si>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</si>
  <si>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</si>
  <si>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</si>
  <si>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</si>
  <si>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</si>
  <si>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</si>
  <si>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</si>
  <si>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</si>
  <si>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</si>
  <si>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</si>
  <si>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</si>
  <si>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</si>
  <si>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</si>
  <si>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</si>
  <si>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</si>
  <si>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</si>
  <si>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</si>
  <si>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</si>
  <si>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</si>
  <si>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</si>
  <si>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</si>
  <si>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</si>
  <si>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</si>
  <si>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</si>
  <si>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</si>
  <si>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</si>
  <si>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</si>
  <si>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</si>
  <si>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</si>
  <si>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</si>
  <si>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</si>
  <si>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</si>
  <si>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</si>
  <si>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</si>
  <si>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</si>
  <si>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</si>
  <si>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</si>
  <si>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</si>
  <si>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</si>
  <si>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</si>
  <si>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</si>
  <si>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</si>
  <si>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</si>
  <si>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</si>
  <si>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</si>
  <si>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</si>
  <si>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</si>
  <si>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</si>
  <si>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</si>
  <si>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</si>
  <si>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</si>
  <si>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</si>
  <si>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</si>
  <si>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</si>
  <si>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</si>
  <si>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</si>
  <si>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</si>
  <si>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</si>
  <si>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</si>
  <si>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</si>
  <si>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</si>
  <si>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</si>
  <si>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</si>
  <si>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</si>
  <si>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</si>
  <si>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</si>
  <si>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</si>
  <si>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</si>
  <si>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</si>
  <si>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</si>
  <si>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</si>
  <si>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</si>
  <si>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</si>
  <si>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</si>
  <si>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</si>
  <si>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</si>
  <si>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</si>
  <si>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</si>
  <si>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</si>
  <si>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</si>
  <si>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</si>
  <si>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</si>
  <si>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</si>
  <si>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</si>
  <si>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</si>
  <si>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</si>
  <si>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</si>
  <si>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</si>
  <si>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</si>
  <si>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</si>
  <si>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</si>
  <si>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</si>
  <si>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</si>
  <si>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</si>
  <si>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</si>
  <si>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</si>
  <si>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</si>
  <si>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</si>
  <si>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</si>
  <si>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</si>
  <si>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</si>
  <si>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</si>
  <si>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</si>
  <si>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</si>
  <si>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</si>
  <si>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</si>
  <si>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</si>
  <si>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</si>
  <si>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</si>
  <si>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</si>
  <si>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</si>
  <si>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</si>
  <si>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</si>
  <si>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</si>
  <si>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</si>
  <si>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</si>
  <si>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</si>
  <si>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</si>
  <si>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</si>
  <si>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</si>
  <si>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</si>
  <si>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</si>
  <si>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</si>
  <si>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</si>
  <si>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</si>
  <si>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</si>
  <si>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</si>
  <si>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</si>
  <si>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</si>
  <si>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</si>
  <si>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</si>
  <si>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</si>
  <si>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</si>
  <si>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</si>
  <si>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</si>
  <si>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</si>
  <si>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</si>
  <si>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</si>
  <si>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</si>
  <si>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</si>
  <si>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</si>
  <si>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</si>
  <si>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</si>
  <si>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</si>
  <si>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</si>
  <si>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</si>
  <si>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</si>
  <si>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</si>
  <si>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</si>
  <si>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</si>
  <si>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</si>
  <si>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</si>
  <si>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</si>
  <si>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</si>
  <si>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</si>
  <si>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</si>
  <si>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</si>
  <si>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</si>
  <si>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</si>
  <si>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</si>
  <si>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</si>
  <si>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</si>
  <si>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</si>
  <si>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</si>
  <si>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</si>
  <si>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</si>
  <si>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</si>
  <si>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</si>
  <si>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</si>
  <si>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</si>
  <si>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</si>
  <si>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</si>
  <si>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</si>
  <si>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</si>
  <si>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</si>
  <si>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</si>
  <si>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</si>
  <si>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</si>
  <si>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</si>
  <si>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</si>
  <si>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</si>
  <si>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</si>
  <si>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</si>
  <si>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</si>
  <si>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</si>
  <si>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</si>
  <si>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</si>
  <si>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</si>
  <si>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</si>
  <si>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</si>
  <si>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</si>
  <si>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</si>
  <si>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</si>
  <si>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</si>
  <si>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</si>
  <si>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</si>
  <si>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</si>
  <si>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</si>
  <si>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</si>
  <si>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</si>
  <si>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</si>
  <si>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</si>
  <si>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</si>
  <si>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</si>
  <si>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</si>
  <si>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</si>
  <si>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</si>
  <si>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</si>
  <si>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</si>
  <si>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</si>
  <si>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</si>
  <si>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</si>
  <si>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</si>
  <si>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</si>
  <si>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</si>
  <si>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</si>
  <si>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</si>
  <si>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</si>
  <si>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</si>
  <si>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</si>
  <si>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</si>
  <si>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</si>
  <si>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</si>
  <si>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</si>
  <si>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</si>
  <si>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</si>
  <si>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</si>
  <si>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</si>
  <si>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</si>
  <si>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</si>
  <si>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</si>
  <si>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</si>
  <si>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</si>
  <si>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</si>
  <si>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</si>
  <si>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</si>
  <si>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</si>
  <si>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</si>
  <si>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</si>
  <si>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</si>
  <si>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</si>
  <si>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</si>
  <si>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</si>
  <si>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</si>
  <si>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</si>
  <si>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</si>
  <si>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</si>
  <si>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</si>
  <si>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</si>
  <si>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</si>
  <si>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</si>
  <si>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</si>
  <si>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</si>
  <si>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</si>
  <si>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</si>
  <si>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</si>
  <si>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</si>
  <si>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</si>
  <si>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</si>
  <si>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</si>
  <si>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</si>
  <si>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</si>
  <si>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</si>
  <si>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</si>
  <si>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</si>
  <si>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</si>
  <si>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</si>
  <si>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</si>
  <si>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</si>
  <si>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</si>
  <si>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</si>
  <si>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</si>
  <si>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</si>
  <si>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</si>
  <si>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</si>
  <si>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</si>
  <si>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</si>
  <si>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</si>
  <si>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</si>
  <si>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</si>
  <si>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</si>
  <si>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</si>
  <si>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</si>
  <si>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</si>
  <si>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</si>
  <si>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</si>
  <si>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</si>
  <si>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</si>
  <si>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</si>
  <si>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</si>
  <si>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</si>
  <si>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</si>
  <si>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</si>
  <si>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</si>
  <si>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</si>
  <si>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</si>
  <si>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</si>
  <si>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</si>
  <si>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</si>
  <si>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</si>
  <si>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</si>
  <si>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</si>
  <si>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</si>
  <si>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</si>
  <si>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</si>
  <si>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</si>
  <si>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</si>
  <si>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</si>
  <si>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</si>
  <si>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</si>
  <si>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</si>
  <si>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</si>
  <si>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</si>
  <si>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</si>
  <si>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</si>
  <si>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</si>
  <si>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</si>
  <si>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</si>
  <si>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</si>
  <si>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</si>
  <si>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</si>
  <si>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</si>
  <si>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</si>
  <si>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</si>
  <si>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</si>
  <si>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</si>
  <si>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</si>
  <si>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</si>
  <si>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</si>
  <si>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</si>
  <si>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</si>
  <si>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</si>
  <si>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</si>
  <si>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</si>
  <si>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</si>
  <si>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</si>
  <si>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</si>
  <si>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</si>
  <si>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</si>
  <si>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</si>
  <si>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</si>
  <si>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</si>
  <si>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</si>
  <si>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</si>
  <si>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</si>
  <si>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</si>
  <si>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</si>
  <si>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</si>
  <si>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</si>
  <si>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</si>
  <si>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</si>
  <si>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</si>
  <si>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</si>
  <si>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</si>
  <si>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</si>
  <si>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</si>
  <si>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</si>
  <si>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</si>
  <si>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</si>
  <si>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</si>
  <si>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</si>
  <si>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</si>
  <si>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</si>
  <si>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</si>
  <si>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</si>
  <si>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</si>
  <si>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</si>
  <si>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</si>
  <si>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</si>
  <si>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</si>
  <si>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</si>
  <si>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</si>
  <si>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</si>
  <si>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</si>
  <si>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</si>
  <si>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</si>
  <si>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</si>
  <si>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</si>
  <si>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</si>
  <si>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</si>
  <si>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</si>
  <si>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</si>
  <si>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</si>
  <si>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</si>
  <si>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</si>
  <si>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</si>
  <si>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</si>
  <si>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</si>
  <si>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</si>
  <si>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</si>
  <si>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</si>
  <si>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</si>
  <si>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</si>
  <si>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</si>
  <si>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</si>
  <si>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</si>
  <si>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</si>
  <si>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</si>
  <si>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</si>
  <si>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</si>
  <si>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</si>
  <si>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</si>
  <si>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</si>
  <si>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</si>
  <si>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</si>
  <si>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</si>
  <si>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</si>
  <si>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</si>
  <si>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</si>
  <si>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</si>
  <si>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</si>
  <si>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</si>
  <si>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</si>
  <si>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</si>
  <si>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</si>
  <si>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</si>
  <si>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</si>
  <si>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</si>
  <si>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</si>
  <si>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</si>
  <si>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</si>
  <si>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</si>
  <si>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</si>
  <si>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</si>
  <si>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</si>
  <si>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</si>
  <si>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</si>
  <si>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</si>
  <si>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</si>
  <si>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</si>
  <si>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</si>
  <si>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</si>
  <si>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</si>
  <si>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</si>
  <si>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</si>
  <si>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</si>
  <si>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</si>
  <si>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</si>
  <si>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</si>
  <si>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</si>
  <si>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</si>
  <si>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</si>
  <si>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</si>
  <si>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</si>
  <si>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</si>
  <si>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</si>
  <si>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</si>
  <si>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</si>
  <si>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</si>
  <si>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</si>
  <si>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</si>
  <si>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</si>
  <si>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</si>
  <si>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</si>
  <si>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</si>
  <si>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</si>
  <si>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</si>
  <si>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</si>
  <si>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</si>
  <si>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</si>
  <si>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</si>
  <si>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</si>
  <si>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</si>
  <si>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</si>
  <si>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</si>
  <si>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</si>
  <si>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</si>
  <si>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</si>
  <si>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</si>
  <si>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</si>
  <si>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</si>
  <si>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</si>
  <si>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</si>
  <si>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</si>
  <si>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</si>
  <si>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</si>
  <si>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</si>
  <si>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</si>
  <si>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</si>
  <si>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</si>
  <si>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</si>
  <si>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</si>
  <si>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</si>
  <si>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</si>
  <si>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</si>
  <si>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</si>
  <si>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</si>
  <si>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</si>
  <si>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</si>
  <si>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</si>
  <si>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</si>
  <si>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</si>
  <si>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</si>
  <si>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</si>
  <si>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</si>
  <si>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</si>
  <si>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</si>
  <si>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</si>
  <si>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</si>
  <si>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</si>
  <si>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</si>
  <si>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</si>
  <si>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</si>
  <si>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</si>
  <si>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</si>
  <si>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</si>
  <si>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</si>
  <si>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</si>
  <si>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</si>
  <si>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</si>
  <si>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</si>
  <si>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</si>
  <si>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</si>
  <si>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</si>
  <si>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</si>
  <si>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</si>
  <si>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</si>
  <si>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</si>
  <si>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</si>
  <si>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</si>
  <si>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</si>
  <si>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</si>
  <si>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</si>
  <si>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</si>
  <si>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</si>
  <si>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</si>
  <si>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</si>
  <si>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</si>
  <si>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</si>
  <si>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</si>
  <si>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</si>
  <si>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</si>
  <si>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</si>
  <si>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</si>
  <si>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</si>
  <si>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</si>
  <si>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</si>
  <si>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</si>
  <si>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</si>
  <si>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</si>
  <si>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</si>
  <si>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</si>
  <si>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</si>
  <si>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</si>
  <si>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</si>
  <si>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</si>
  <si>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</si>
  <si>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</si>
  <si>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</si>
  <si>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</si>
  <si>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</si>
  <si>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</si>
  <si>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</si>
  <si>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</si>
  <si>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</si>
  <si>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</si>
  <si>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</si>
  <si>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</si>
  <si>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</si>
  <si>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</si>
  <si>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</si>
  <si>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</si>
  <si>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</si>
  <si>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</si>
  <si>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</si>
  <si>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</si>
  <si>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</si>
  <si>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</si>
  <si>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</si>
  <si>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</si>
  <si>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</si>
  <si>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</si>
  <si>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</si>
  <si>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</si>
  <si>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</si>
  <si>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</si>
  <si>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</si>
  <si>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</si>
  <si>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</si>
  <si>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</si>
  <si>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</si>
  <si>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</si>
  <si>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</si>
  <si>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</si>
  <si>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</si>
  <si>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</si>
  <si>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</si>
  <si>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</si>
  <si>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</si>
  <si>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</si>
  <si>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</si>
  <si>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</si>
  <si>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</si>
  <si>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</si>
  <si>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</si>
  <si>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</si>
  <si>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</si>
  <si>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</si>
  <si>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</si>
  <si>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</si>
  <si>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</si>
  <si>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</si>
  <si>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</si>
  <si>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</si>
  <si>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</si>
  <si>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</si>
  <si>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</si>
  <si>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</si>
  <si>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</si>
  <si>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</si>
  <si>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</si>
  <si>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</si>
  <si>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</si>
  <si>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</si>
  <si>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</si>
  <si>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</si>
  <si>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</si>
  <si>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</si>
  <si>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</si>
  <si>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</si>
  <si>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</si>
  <si>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</si>
  <si>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</si>
  <si>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</si>
  <si>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</si>
  <si>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</si>
  <si>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</si>
  <si>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</si>
  <si>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</si>
  <si>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</si>
  <si>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</si>
  <si>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</si>
  <si>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</si>
  <si>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</si>
  <si>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</si>
  <si>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</si>
  <si>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</si>
  <si>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</si>
  <si>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</si>
  <si>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</si>
  <si>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</si>
  <si>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</si>
  <si>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</si>
  <si>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</si>
  <si>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</si>
  <si>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</si>
  <si>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</si>
  <si>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</si>
  <si>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</si>
  <si>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</si>
  <si>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</si>
  <si>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</si>
  <si>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</si>
  <si>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</si>
  <si>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</si>
  <si>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</si>
  <si>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</si>
  <si>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</si>
  <si>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</si>
  <si>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</si>
  <si>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</si>
  <si>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</si>
  <si>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</si>
  <si>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</si>
  <si>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</si>
  <si>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</si>
  <si>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</si>
  <si>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</si>
  <si>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</si>
  <si>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</si>
  <si>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</si>
  <si>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</si>
  <si>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</si>
  <si>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</si>
  <si>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</si>
  <si>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</si>
  <si>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</si>
  <si>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</si>
  <si>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</si>
  <si>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</si>
  <si>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</si>
  <si>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</si>
  <si>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</si>
  <si>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</si>
  <si>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</si>
  <si>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</si>
  <si>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</si>
  <si>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</si>
  <si>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</si>
  <si>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</si>
  <si>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</si>
  <si>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</si>
  <si>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</si>
  <si>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</si>
  <si>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</si>
  <si>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</si>
  <si>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</si>
  <si>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</si>
  <si>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</si>
  <si>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</si>
  <si>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</si>
  <si>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</si>
  <si>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</si>
  <si>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</si>
  <si>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</si>
  <si>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</si>
  <si>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</si>
  <si>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</si>
  <si>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</si>
  <si>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</si>
  <si>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</si>
  <si>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</si>
  <si>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</si>
  <si>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</si>
  <si>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</si>
  <si>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</si>
  <si>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</si>
  <si>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</si>
  <si>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</si>
  <si>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</si>
  <si>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</si>
  <si>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</si>
  <si>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</si>
  <si>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</si>
  <si>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</si>
  <si>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</si>
  <si>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</si>
  <si>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</si>
  <si>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</si>
  <si>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</si>
  <si>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</si>
  <si>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</si>
  <si>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</si>
  <si>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</si>
  <si>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</si>
  <si>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</si>
  <si>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</si>
  <si>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</si>
  <si>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</si>
  <si>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</si>
  <si>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</si>
  <si>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</si>
  <si>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</si>
  <si>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</si>
  <si>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</si>
  <si>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</si>
  <si>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</si>
  <si>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</si>
  <si>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</si>
  <si>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</si>
  <si>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</si>
  <si>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</si>
  <si>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</si>
  <si>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</si>
  <si>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</si>
  <si>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</si>
  <si>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</si>
  <si>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</si>
  <si>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</si>
  <si>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</si>
  <si>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</si>
  <si>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</si>
  <si>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</si>
  <si>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</si>
  <si>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</si>
  <si>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</si>
  <si>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</si>
  <si>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</si>
  <si>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</si>
  <si>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</si>
  <si>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</si>
  <si>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</si>
  <si>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</si>
  <si>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</si>
  <si>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</si>
  <si>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</si>
  <si>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</si>
  <si>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</si>
  <si>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</si>
  <si>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</si>
  <si>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</si>
  <si>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</si>
  <si>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</si>
  <si>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</si>
  <si>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</si>
  <si>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</si>
  <si>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</si>
  <si>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</si>
  <si>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</si>
  <si>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</si>
  <si>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</si>
  <si>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</si>
  <si>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</si>
  <si>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</si>
  <si>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</si>
  <si>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</si>
  <si>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</si>
  <si>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</si>
  <si>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</si>
  <si>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</si>
  <si>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</si>
  <si>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</si>
  <si>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</si>
  <si>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</si>
  <si>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</si>
  <si>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</si>
  <si>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</si>
  <si>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</si>
  <si>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</si>
  <si>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</si>
  <si>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</si>
  <si>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</si>
  <si>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</si>
  <si>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</si>
  <si>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</si>
  <si>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</si>
  <si>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</si>
  <si>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</si>
  <si>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</si>
  <si>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</si>
  <si>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</si>
  <si>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</si>
  <si>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</si>
  <si>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</si>
  <si>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</si>
  <si>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</si>
  <si>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</si>
  <si>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</si>
  <si>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</si>
  <si>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</si>
  <si>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</si>
  <si>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</si>
  <si>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</si>
  <si>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</si>
  <si>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</si>
  <si>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</si>
  <si>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</si>
  <si>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</si>
  <si>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</si>
  <si>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</si>
  <si>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</si>
  <si>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</si>
  <si>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</si>
  <si>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</si>
  <si>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</si>
  <si>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</si>
  <si>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</si>
  <si>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</si>
  <si>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</si>
  <si>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</si>
  <si>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</si>
  <si>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</si>
  <si>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</si>
  <si>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</si>
  <si>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</si>
  <si>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</si>
  <si>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</si>
  <si>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</si>
  <si>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</si>
  <si>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</si>
  <si>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</si>
  <si>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</si>
  <si>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</si>
  <si>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</si>
  <si>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</si>
  <si>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</si>
  <si>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</si>
  <si>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</si>
  <si>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</si>
  <si>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</si>
  <si>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</si>
  <si>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</si>
  <si>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</si>
  <si>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</si>
  <si>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</si>
  <si>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</si>
  <si>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</si>
  <si>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</si>
  <si>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</si>
  <si>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</si>
  <si>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</si>
  <si>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</si>
  <si>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</si>
  <si>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</si>
  <si>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</si>
  <si>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</si>
  <si>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</si>
  <si>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</si>
  <si>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</si>
  <si>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</si>
  <si>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</si>
  <si>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</si>
  <si>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</si>
  <si>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</si>
  <si>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</si>
  <si>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</si>
  <si>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</si>
  <si>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</si>
  <si>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</si>
  <si>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</si>
  <si>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</si>
  <si>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</si>
  <si>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</si>
  <si>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</si>
  <si>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</si>
  <si>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</si>
  <si>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</si>
  <si>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</si>
  <si>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</si>
  <si>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</si>
  <si>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</si>
  <si>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</si>
  <si>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</si>
  <si>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</si>
  <si>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</si>
  <si>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</si>
  <si>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</si>
  <si>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</si>
  <si>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</si>
  <si>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</si>
  <si>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</si>
  <si>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</si>
  <si>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</si>
  <si>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</si>
  <si>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</si>
  <si>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</si>
  <si>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</si>
  <si>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</si>
  <si>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</si>
  <si>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</si>
  <si>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</si>
  <si>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</si>
  <si>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</si>
  <si>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</si>
  <si>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</si>
  <si>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</si>
  <si>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</si>
  <si>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</si>
  <si>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</si>
  <si>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</si>
  <si>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</si>
  <si>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</si>
  <si>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</si>
  <si>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</si>
  <si>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</si>
  <si>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</si>
  <si>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</si>
  <si>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</si>
  <si>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</si>
  <si>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</si>
  <si>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</si>
  <si>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</si>
  <si>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</si>
  <si>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</si>
  <si>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</si>
  <si>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</si>
  <si>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</si>
  <si>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</si>
  <si>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</si>
  <si>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</si>
  <si>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</si>
  <si>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</si>
  <si>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</si>
  <si>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</si>
  <si>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</si>
  <si>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</si>
  <si>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</si>
  <si>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</si>
  <si>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</si>
  <si>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</si>
  <si>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</si>
  <si>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</si>
  <si>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</si>
  <si>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</si>
  <si>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</si>
  <si>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</si>
  <si>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</si>
  <si>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</si>
  <si>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</si>
  <si>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</si>
  <si>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</si>
  <si>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</si>
  <si>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</si>
  <si>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</si>
  <si>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</si>
  <si>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</si>
  <si>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</si>
  <si>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</si>
  <si>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</si>
  <si>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</si>
  <si>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</si>
  <si>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</si>
  <si>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</si>
  <si>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</si>
  <si>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</si>
  <si>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</si>
  <si>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</si>
  <si>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</si>
  <si>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</si>
  <si>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</si>
  <si>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</si>
  <si>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</si>
  <si>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</si>
  <si>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</si>
  <si>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</si>
  <si>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</si>
  <si>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</si>
  <si>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</si>
  <si>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</si>
  <si>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</si>
  <si>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</si>
  <si>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</si>
  <si>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</si>
  <si>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</si>
  <si>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</si>
  <si>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</si>
  <si>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</si>
  <si>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</si>
  <si>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</si>
  <si>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</si>
  <si>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</si>
  <si>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</si>
  <si>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</si>
  <si>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</si>
  <si>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</si>
  <si>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</si>
  <si>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</si>
  <si>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</si>
  <si>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</si>
  <si>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</si>
  <si>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</si>
  <si>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</si>
  <si>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</si>
  <si>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</si>
  <si>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</si>
  <si>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</si>
  <si>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</si>
  <si>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</si>
  <si>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</si>
  <si>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</si>
  <si>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</si>
  <si>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</si>
  <si>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</si>
  <si>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</si>
  <si>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</si>
  <si>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</si>
  <si>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</si>
  <si>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</si>
  <si>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</si>
  <si>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</si>
  <si>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</si>
  <si>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</si>
  <si>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</si>
  <si>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</si>
  <si>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</si>
  <si>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</si>
  <si>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</si>
  <si>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</si>
  <si>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</si>
  <si>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</si>
  <si>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</si>
  <si>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</si>
  <si>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</si>
  <si>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</si>
  <si>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</si>
  <si>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</si>
  <si>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</si>
  <si>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</si>
  <si>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</si>
  <si>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</si>
  <si>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</si>
  <si>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</si>
  <si>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</si>
  <si>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</si>
  <si>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</si>
  <si>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</si>
  <si>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</si>
  <si>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</si>
  <si>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</si>
  <si>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</si>
  <si>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</si>
  <si>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</si>
  <si>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</si>
  <si>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</si>
  <si>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</si>
  <si>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</si>
  <si>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</si>
  <si>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</si>
  <si>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</si>
  <si>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</si>
  <si>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</si>
  <si>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</si>
  <si>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</si>
  <si>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</si>
  <si>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</si>
  <si>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</si>
  <si>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</si>
  <si>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</si>
  <si>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</si>
  <si>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</si>
  <si>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</si>
  <si>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</si>
  <si>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</si>
  <si>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</si>
  <si>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</si>
  <si>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</si>
  <si>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</si>
  <si>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</si>
  <si>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</si>
  <si>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</si>
  <si>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</si>
  <si>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</si>
  <si>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</si>
  <si>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</si>
  <si>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</si>
  <si>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</si>
  <si>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</si>
  <si>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</si>
  <si>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</si>
  <si>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</si>
  <si>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</si>
  <si>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</si>
  <si>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</si>
  <si>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</si>
  <si>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</si>
  <si>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</si>
  <si>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</si>
  <si>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</si>
  <si>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</si>
  <si>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</si>
  <si>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</si>
  <si>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</si>
  <si>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</si>
  <si>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</si>
  <si>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</si>
  <si>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</si>
  <si>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</si>
  <si>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</si>
  <si>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</si>
  <si>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</si>
  <si>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</si>
  <si>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</si>
  <si>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</si>
  <si>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</si>
  <si>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</si>
  <si>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</si>
  <si>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</si>
  <si>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</si>
  <si>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</si>
  <si>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</si>
  <si>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</si>
  <si>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</si>
  <si>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</si>
  <si>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</si>
  <si>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</si>
  <si>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</si>
  <si>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</si>
  <si>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</si>
  <si>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</si>
  <si>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</si>
  <si>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</si>
  <si>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</si>
  <si>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</si>
  <si>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</si>
  <si>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</si>
  <si>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</si>
  <si>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</si>
  <si>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</si>
  <si>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</si>
  <si>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</si>
  <si>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</si>
  <si>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</si>
  <si>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</si>
  <si>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</si>
  <si>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</si>
  <si>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</si>
  <si>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</si>
  <si>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</si>
  <si>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</si>
  <si>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</si>
  <si>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</si>
  <si>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</si>
  <si>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</si>
  <si>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</si>
  <si>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</si>
  <si>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</si>
  <si>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</si>
  <si>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</si>
  <si>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</si>
  <si>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</si>
  <si>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</si>
  <si>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</si>
  <si>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</si>
  <si>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</si>
  <si>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</si>
  <si>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</si>
  <si>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</si>
  <si>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</si>
  <si>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</si>
  <si>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</si>
  <si>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</si>
  <si>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</si>
  <si>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</si>
  <si>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</si>
  <si>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</si>
  <si>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</si>
  <si>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</si>
  <si>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</si>
  <si>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</si>
  <si>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</si>
  <si>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</si>
  <si>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</si>
  <si>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</si>
  <si>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</si>
  <si>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</si>
  <si>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</si>
  <si>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</si>
  <si>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</si>
  <si>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</si>
  <si>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</si>
  <si>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</si>
  <si>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</si>
  <si>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</si>
  <si>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</si>
  <si>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</si>
  <si>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</si>
  <si>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</si>
  <si>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</si>
  <si>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</si>
  <si>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</si>
  <si>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</si>
  <si>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</si>
  <si>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</si>
  <si>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</si>
  <si>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</si>
  <si>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</si>
  <si>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</si>
  <si>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</si>
  <si>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</si>
  <si>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</si>
  <si>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</si>
  <si>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</si>
  <si>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</si>
  <si>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</si>
  <si>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</si>
  <si>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</si>
  <si>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</si>
  <si>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</si>
  <si>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</si>
  <si>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</si>
  <si>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</si>
  <si>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</si>
  <si>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</si>
  <si>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</si>
  <si>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</si>
  <si>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</si>
  <si>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</si>
  <si>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</si>
  <si>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</si>
  <si>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</si>
  <si>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</si>
  <si>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</si>
  <si>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</si>
  <si>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</si>
  <si>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</si>
  <si>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</si>
  <si>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</si>
  <si>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</si>
  <si>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</si>
  <si>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</si>
  <si>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</si>
  <si>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</si>
  <si>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</si>
  <si>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</si>
  <si>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</si>
  <si>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</si>
  <si>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</si>
  <si>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</si>
  <si>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</si>
  <si>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</si>
  <si>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</si>
  <si>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</si>
  <si>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</si>
  <si>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</si>
  <si>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</si>
  <si>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</si>
  <si>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</si>
  <si>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</si>
  <si>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</si>
  <si>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</si>
  <si>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</si>
  <si>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</si>
  <si>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</si>
  <si>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</si>
  <si>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</si>
  <si>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</si>
  <si>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</si>
  <si>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</si>
  <si>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</si>
  <si>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</si>
  <si>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</si>
  <si>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</si>
  <si>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</si>
  <si>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</si>
  <si>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</si>
  <si>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</si>
  <si>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</si>
  <si>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</si>
  <si>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</si>
  <si>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</si>
  <si>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</si>
  <si>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</si>
  <si>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</si>
  <si>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</si>
  <si>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</si>
  <si>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</si>
  <si>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</si>
  <si>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</si>
  <si>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</si>
  <si>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</si>
  <si>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</si>
  <si>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</si>
  <si>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</si>
  <si>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</si>
  <si>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</si>
  <si>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</si>
  <si>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</si>
  <si>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</si>
  <si>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</si>
  <si>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</si>
  <si>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</si>
  <si>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</si>
  <si>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</si>
  <si>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</si>
  <si>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</si>
  <si>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</si>
  <si>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</si>
  <si>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</si>
  <si>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</si>
  <si>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</si>
  <si>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</si>
  <si>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</si>
  <si>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</si>
  <si>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</si>
  <si>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</si>
  <si>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</si>
  <si>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</si>
  <si>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</si>
  <si>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</si>
  <si>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</si>
  <si>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</si>
  <si>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</si>
  <si>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</si>
  <si>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</si>
  <si>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</si>
  <si>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</si>
  <si>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</si>
  <si>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</si>
  <si>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</si>
  <si>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</si>
  <si>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</si>
  <si>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</si>
  <si>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</si>
  <si>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</si>
  <si>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</si>
  <si>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</si>
  <si>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</si>
  <si>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</si>
  <si>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</si>
  <si>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</si>
  <si>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</si>
  <si>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</si>
  <si>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</si>
  <si>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</si>
  <si>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</si>
  <si>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</si>
  <si>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</si>
  <si>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</si>
  <si>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</si>
  <si>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</si>
  <si>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</si>
  <si>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</si>
  <si>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</si>
  <si>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</si>
  <si>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</si>
  <si>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</si>
  <si>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</si>
  <si>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</si>
  <si>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</si>
  <si>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</si>
  <si>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</si>
  <si>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</si>
  <si>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</si>
  <si>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</si>
  <si>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</si>
  <si>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</si>
  <si>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</si>
  <si>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</si>
  <si>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</si>
  <si>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</si>
  <si>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</si>
  <si>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</si>
  <si>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</si>
  <si>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</si>
  <si>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</si>
  <si>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</si>
  <si>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</si>
  <si>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</si>
  <si>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</si>
  <si>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</si>
  <si>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</si>
  <si>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</si>
  <si>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</si>
  <si>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</si>
  <si>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</si>
  <si>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</si>
  <si>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</si>
  <si>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</si>
  <si>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</si>
  <si>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</si>
  <si>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</si>
  <si>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</si>
  <si>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</si>
  <si>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</si>
  <si>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</si>
  <si>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</si>
  <si>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</si>
  <si>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</si>
  <si>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</si>
  <si>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</si>
  <si>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</si>
  <si>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</si>
  <si>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</si>
  <si>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</si>
  <si>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</si>
  <si>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</si>
  <si>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</si>
  <si>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</si>
  <si>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</si>
  <si>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</si>
  <si>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</si>
  <si>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</si>
  <si>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</si>
  <si>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</si>
  <si>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</si>
  <si>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</si>
  <si>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</si>
  <si>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</si>
  <si>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</si>
  <si>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</si>
  <si>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</si>
  <si>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</si>
  <si>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</si>
  <si>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</si>
  <si>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</si>
  <si>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</si>
  <si>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</si>
  <si>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</si>
  <si>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</si>
  <si>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</si>
  <si>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</si>
  <si>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</si>
  <si>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</si>
  <si>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</si>
  <si>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</si>
  <si>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</si>
  <si>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</si>
  <si>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</si>
  <si>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</si>
  <si>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</si>
  <si>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</si>
  <si>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</si>
  <si>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</si>
  <si>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</si>
  <si>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</si>
  <si>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</si>
  <si>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</si>
  <si>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</si>
  <si>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</si>
  <si>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</si>
  <si>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</si>
  <si>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</si>
  <si>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</si>
  <si>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</si>
  <si>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</si>
  <si>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</si>
  <si>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</si>
  <si>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</si>
  <si>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</si>
  <si>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</si>
  <si>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</si>
  <si>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</si>
  <si>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</si>
  <si>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</si>
  <si>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</si>
  <si>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</si>
  <si>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</si>
  <si>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</si>
  <si>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</si>
  <si>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</si>
  <si>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</si>
  <si>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</si>
  <si>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</si>
  <si>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</si>
  <si>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</si>
  <si>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</si>
  <si>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</si>
  <si>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</si>
  <si>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</si>
  <si>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</si>
  <si>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</si>
  <si>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</si>
  <si>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</si>
  <si>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</si>
  <si>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</si>
  <si>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</si>
  <si>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</si>
  <si>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</si>
  <si>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</si>
  <si>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</si>
  <si>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</si>
  <si>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</si>
  <si>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</si>
  <si>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</si>
  <si>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</si>
  <si>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</si>
  <si>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</si>
  <si>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</si>
  <si>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</si>
  <si>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</si>
  <si>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</si>
  <si>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</si>
  <si>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</si>
  <si>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</si>
  <si>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</si>
  <si>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</si>
  <si>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</si>
  <si>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</si>
  <si>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</si>
  <si>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</si>
  <si>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</si>
  <si>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</si>
  <si>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</si>
  <si>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</si>
  <si>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</si>
  <si>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</si>
  <si>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</si>
  <si>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</si>
  <si>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</si>
  <si>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</si>
  <si>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</si>
  <si>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</si>
  <si>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</si>
  <si>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</si>
  <si>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</si>
  <si>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</si>
  <si>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</si>
  <si>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</si>
  <si>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</si>
  <si>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</si>
  <si>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</si>
  <si>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</si>
  <si>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</si>
  <si>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</si>
  <si>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</si>
  <si>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</si>
  <si>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</si>
  <si>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</si>
  <si>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</si>
  <si>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</si>
  <si>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</si>
  <si>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</si>
  <si>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</si>
  <si>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</si>
  <si>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</si>
  <si>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</si>
  <si>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</si>
  <si>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</si>
  <si>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</si>
  <si>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</si>
  <si>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</si>
  <si>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</si>
  <si>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</si>
  <si>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</si>
  <si>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</si>
  <si>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</si>
  <si>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</si>
  <si>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</si>
  <si>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</si>
  <si>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</si>
  <si>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</si>
  <si>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</si>
  <si>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</si>
  <si>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</si>
  <si>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</si>
  <si>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</si>
  <si>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</si>
  <si>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</si>
  <si>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</si>
  <si>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</si>
  <si>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</si>
  <si>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</si>
  <si>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</si>
  <si>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</si>
  <si>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</si>
  <si>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</si>
  <si>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</si>
  <si>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</si>
  <si>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</si>
  <si>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</si>
  <si>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</si>
  <si>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</si>
  <si>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</si>
  <si>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</si>
  <si>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</si>
  <si>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</si>
  <si>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</si>
  <si>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</si>
  <si>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</si>
  <si>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</si>
  <si>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</si>
  <si>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</si>
  <si>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</si>
  <si>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</si>
  <si>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</si>
  <si>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</si>
  <si>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</si>
  <si>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</si>
  <si>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</si>
  <si>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</si>
  <si>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</si>
  <si>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</si>
  <si>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</si>
  <si>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</si>
  <si>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</si>
  <si>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</si>
  <si>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</si>
  <si>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</si>
  <si>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</si>
  <si>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</si>
  <si>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</si>
  <si>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</si>
  <si>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</si>
  <si>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</si>
  <si>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</si>
  <si>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</si>
  <si>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</si>
  <si>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</si>
  <si>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</si>
  <si>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</si>
  <si>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</si>
  <si>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</si>
  <si>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</si>
  <si>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</si>
  <si>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</si>
  <si>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</si>
  <si>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</si>
  <si>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</si>
  <si>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</si>
  <si>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</si>
  <si>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</si>
  <si>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</si>
  <si>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</si>
  <si>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</si>
  <si>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</si>
  <si>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</si>
  <si>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</si>
  <si>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</si>
  <si>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</si>
  <si>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</si>
  <si>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</si>
  <si>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</si>
  <si>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</si>
  <si>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</si>
  <si>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</si>
  <si>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</si>
  <si>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</si>
  <si>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</si>
  <si>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</si>
  <si>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</si>
  <si>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</si>
  <si>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</si>
  <si>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</si>
  <si>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</si>
  <si>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</si>
  <si>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</si>
  <si>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</si>
  <si>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</si>
  <si>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</si>
  <si>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</si>
  <si>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</si>
  <si>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</si>
  <si>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</si>
  <si>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</si>
  <si>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</si>
  <si>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</si>
  <si>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</si>
  <si>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</si>
  <si>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</si>
  <si>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</si>
  <si>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</si>
  <si>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</si>
  <si>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</si>
  <si>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</si>
  <si>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</si>
  <si>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</si>
  <si>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</si>
  <si>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</si>
  <si>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</si>
  <si>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</si>
  <si>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</si>
  <si>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</si>
  <si>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</si>
  <si>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</si>
  <si>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</si>
  <si>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</si>
  <si>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</si>
  <si>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</si>
  <si>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</si>
  <si>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</si>
  <si>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</si>
  <si>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</si>
  <si>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</si>
  <si>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</si>
  <si>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</si>
  <si>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</si>
  <si>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</si>
  <si>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</si>
  <si>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</si>
  <si>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</si>
  <si>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</si>
  <si>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</si>
  <si>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</si>
  <si>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</si>
  <si>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</si>
  <si>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</si>
  <si>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</si>
  <si>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</si>
  <si>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</si>
  <si>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</si>
  <si>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</si>
  <si>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</si>
  <si>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</si>
  <si>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</si>
  <si>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</si>
  <si>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</si>
  <si>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</si>
  <si>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</si>
  <si>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</si>
  <si>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</si>
  <si>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</si>
  <si>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</si>
  <si>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</si>
  <si>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</si>
  <si>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</si>
  <si>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</si>
  <si>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</si>
  <si>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</si>
  <si>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</si>
  <si>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</si>
  <si>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</si>
  <si>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</si>
  <si>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</si>
  <si>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</si>
  <si>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</si>
  <si>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</si>
  <si>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</si>
  <si>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</si>
  <si>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</si>
  <si>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</si>
  <si>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</si>
  <si>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</si>
  <si>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</si>
  <si>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</si>
  <si>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</si>
  <si>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</si>
  <si>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</si>
  <si>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</si>
  <si>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</si>
  <si>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</si>
  <si>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</si>
  <si>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</si>
  <si>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</si>
  <si>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</si>
  <si>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</si>
  <si>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</si>
  <si>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</si>
  <si>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</si>
  <si>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</si>
  <si>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</si>
  <si>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</si>
  <si>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</si>
  <si>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</si>
  <si>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</si>
  <si>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</si>
  <si>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</si>
  <si>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</si>
  <si>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</si>
  <si>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</si>
  <si>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</si>
  <si>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</si>
  <si>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</si>
  <si>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</si>
  <si>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</si>
  <si>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</si>
  <si>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</si>
  <si>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</si>
  <si>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</si>
  <si>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</si>
  <si>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</si>
  <si>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</si>
  <si>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</si>
  <si>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</si>
  <si>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</si>
  <si>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</si>
  <si>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</si>
  <si>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</si>
  <si>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</si>
  <si>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</si>
  <si>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</si>
  <si>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</si>
  <si>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</si>
  <si>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</si>
  <si>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</si>
  <si>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</si>
  <si>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</si>
  <si>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</si>
  <si>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</si>
  <si>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</si>
  <si>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</si>
  <si>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</si>
  <si>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</si>
  <si>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</si>
  <si>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</si>
  <si>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</si>
  <si>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</si>
  <si>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</si>
  <si>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</si>
  <si>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</si>
  <si>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</si>
  <si>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</si>
  <si>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</si>
  <si>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</si>
  <si>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</si>
  <si>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</si>
  <si>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</si>
  <si>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</si>
  <si>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</si>
  <si>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</si>
  <si>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</si>
  <si>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</si>
  <si>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</si>
  <si>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</si>
  <si>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</si>
  <si>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</si>
  <si>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</si>
  <si>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</si>
  <si>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</si>
  <si>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</si>
  <si>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</si>
  <si>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</si>
  <si>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</si>
  <si>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</si>
  <si>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</si>
  <si>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</si>
  <si>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</si>
  <si>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</si>
  <si>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</si>
  <si>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</si>
  <si>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</si>
  <si>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</si>
  <si>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</si>
  <si>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</si>
  <si>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</si>
  <si>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</si>
  <si>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</si>
  <si>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</si>
  <si>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</si>
  <si>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</si>
  <si>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</si>
  <si>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</si>
  <si>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</si>
  <si>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</si>
  <si>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</si>
  <si>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</si>
  <si>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</si>
  <si>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</si>
  <si>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</si>
  <si>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</si>
  <si>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</si>
  <si>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</si>
  <si>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</si>
  <si>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</si>
  <si>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</si>
  <si>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</si>
  <si>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</si>
  <si>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</si>
  <si>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</si>
  <si>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</si>
  <si>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</si>
  <si>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</si>
  <si>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</si>
  <si>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</si>
  <si>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</si>
  <si>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</si>
  <si>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</si>
  <si>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</si>
  <si>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</si>
  <si>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</si>
  <si>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</si>
  <si>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</si>
  <si>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</si>
  <si>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</si>
  <si>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</si>
  <si>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</si>
  <si>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</si>
  <si>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</si>
  <si>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</si>
  <si>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</si>
  <si>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</si>
  <si>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</si>
  <si>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</si>
  <si>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</si>
  <si>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</si>
  <si>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</si>
  <si>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</si>
  <si>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</si>
  <si>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</si>
  <si>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</si>
  <si>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</si>
  <si>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</si>
  <si>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</si>
  <si>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</si>
  <si>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</si>
  <si>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</si>
  <si>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</si>
  <si>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</si>
  <si>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</si>
  <si>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</si>
  <si>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</si>
  <si>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</si>
  <si>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</si>
  <si>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</si>
  <si>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</si>
  <si>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</si>
  <si>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</si>
  <si>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</si>
  <si>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</si>
  <si>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</si>
  <si>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</si>
  <si>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</si>
  <si>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</si>
  <si>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</si>
  <si>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</si>
  <si>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</si>
  <si>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</si>
  <si>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</si>
  <si>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</si>
  <si>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</si>
  <si>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</si>
  <si>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</si>
  <si>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</si>
  <si>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</si>
  <si>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</si>
  <si>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</si>
  <si>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</si>
  <si>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</si>
  <si>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</si>
  <si>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</si>
  <si>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</si>
  <si>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</si>
  <si>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</si>
  <si>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</si>
  <si>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</si>
  <si>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</si>
  <si>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</si>
  <si>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</si>
  <si>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</si>
  <si>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</si>
  <si>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</si>
  <si>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</si>
  <si>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</si>
  <si>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</si>
  <si>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</si>
  <si>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</si>
  <si>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</si>
  <si>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</si>
  <si>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</si>
  <si>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</si>
  <si>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</si>
  <si>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</si>
  <si>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</si>
  <si>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</si>
  <si>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</si>
  <si>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</si>
  <si>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</si>
  <si>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</si>
  <si>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</si>
  <si>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</si>
  <si>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</si>
  <si>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</si>
  <si>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</si>
  <si>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</si>
  <si>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</si>
  <si>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</si>
  <si>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</si>
  <si>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</si>
  <si>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</si>
  <si>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</si>
  <si>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</si>
  <si>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</si>
  <si>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</si>
  <si>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</si>
  <si>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</si>
  <si>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</si>
  <si>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</si>
  <si>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</si>
  <si>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</si>
  <si>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</si>
  <si>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</si>
  <si>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</si>
  <si>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</si>
  <si>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</si>
  <si>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</si>
  <si>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</si>
  <si>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</si>
  <si>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</si>
  <si>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</si>
  <si>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</si>
  <si>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</si>
  <si>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</si>
  <si>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</si>
  <si>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</si>
  <si>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</si>
  <si>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</si>
  <si>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</si>
  <si>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</si>
  <si>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</si>
  <si>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</si>
  <si>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</si>
  <si>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</si>
  <si>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</si>
  <si>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</si>
  <si>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</si>
  <si>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</si>
  <si>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</si>
  <si>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</si>
  <si>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</si>
  <si>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</si>
  <si>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</si>
  <si>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</si>
  <si>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</si>
  <si>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</si>
  <si>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</si>
  <si>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</si>
  <si>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</si>
  <si>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</si>
  <si>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</si>
  <si>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</si>
  <si>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</si>
  <si>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</si>
  <si>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</si>
  <si>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</si>
  <si>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</si>
  <si>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</si>
  <si>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</si>
  <si>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</si>
  <si>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</si>
  <si>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</si>
  <si>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</si>
  <si>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</si>
  <si>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</si>
  <si>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</si>
  <si>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</si>
  <si>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</si>
  <si>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</si>
  <si>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</si>
  <si>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</si>
  <si>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</si>
  <si>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</si>
  <si>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</si>
  <si>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</si>
  <si>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</si>
  <si>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</si>
  <si>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</si>
  <si>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</si>
  <si>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</si>
  <si>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</si>
  <si>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</si>
  <si>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</si>
  <si>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</si>
  <si>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</si>
  <si>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</si>
  <si>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</si>
  <si>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</si>
  <si>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</si>
  <si>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</si>
  <si>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</si>
  <si>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</si>
  <si>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</si>
  <si>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</si>
  <si>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</si>
  <si>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</si>
  <si>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</si>
  <si>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</si>
  <si>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</si>
  <si>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</si>
  <si>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</si>
  <si>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</si>
  <si>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</si>
  <si>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</si>
  <si>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</si>
  <si>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</si>
  <si>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</si>
  <si>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</si>
  <si>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</si>
  <si>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</si>
  <si>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</si>
  <si>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</si>
  <si>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</si>
  <si>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</si>
  <si>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</si>
  <si>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</si>
  <si>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</si>
  <si>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</si>
  <si>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</si>
  <si>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</si>
  <si>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</si>
  <si>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</si>
  <si>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</si>
  <si>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</si>
  <si>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</si>
  <si>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</si>
  <si>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</si>
  <si>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</si>
  <si>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</si>
  <si>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</si>
  <si>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</si>
  <si>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</si>
  <si>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</si>
  <si>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</si>
  <si>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</si>
  <si>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</si>
  <si>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</si>
  <si>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</si>
  <si>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</si>
  <si>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</si>
  <si>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</si>
  <si>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</si>
  <si>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</si>
  <si>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</si>
  <si>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</si>
  <si>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</si>
  <si>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</si>
  <si>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</si>
  <si>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</si>
  <si>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</si>
  <si>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</si>
  <si>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</si>
  <si>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</si>
  <si>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</si>
  <si>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</si>
  <si>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</si>
  <si>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</si>
  <si>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</si>
  <si>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</si>
  <si>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</si>
  <si>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</si>
  <si>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</si>
  <si>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</si>
  <si>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</si>
  <si>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</si>
  <si>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</si>
  <si>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</si>
  <si>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</si>
  <si>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</si>
  <si>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</si>
  <si>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</si>
  <si>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</si>
  <si>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</si>
  <si>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</si>
  <si>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</si>
  <si>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</si>
  <si>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</si>
  <si>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</si>
  <si>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</si>
  <si>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</si>
  <si>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</si>
  <si>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</si>
  <si>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</si>
  <si>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</si>
  <si>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</si>
  <si>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</si>
  <si>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</si>
  <si>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</si>
  <si>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</si>
  <si>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</si>
  <si>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</si>
  <si>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</si>
  <si>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</si>
  <si>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</si>
  <si>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</si>
  <si>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</si>
  <si>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</si>
  <si>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</si>
  <si>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</si>
  <si>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</si>
  <si>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</si>
  <si>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</si>
  <si>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</si>
  <si>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</si>
  <si>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</si>
  <si>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</si>
  <si>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</si>
  <si>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</si>
  <si>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</si>
  <si>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</si>
  <si>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</si>
  <si>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</si>
  <si>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</si>
  <si>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</si>
  <si>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</si>
  <si>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</si>
  <si>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</si>
  <si>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</si>
  <si>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</si>
  <si>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</si>
  <si>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</si>
  <si>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</si>
  <si>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</si>
  <si>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</si>
  <si>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</si>
  <si>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</si>
  <si>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</si>
  <si>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</si>
  <si>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</si>
  <si>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</si>
  <si>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</si>
  <si>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</si>
  <si>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</si>
  <si>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</si>
  <si>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</si>
  <si>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</si>
  <si>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</si>
  <si>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</si>
  <si>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</si>
  <si>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</si>
  <si>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</si>
  <si>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</si>
  <si>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</si>
  <si>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</si>
  <si>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</si>
  <si>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</si>
  <si>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</si>
  <si>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</si>
  <si>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</si>
  <si>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</si>
  <si>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</si>
  <si>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</si>
  <si>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</si>
  <si>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</si>
  <si>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</si>
  <si>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</si>
  <si>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</si>
  <si>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</si>
  <si>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</si>
  <si>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</si>
  <si>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</si>
  <si>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</si>
  <si>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</si>
  <si>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</si>
  <si>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</si>
  <si>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</si>
  <si>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</si>
  <si>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</si>
  <si>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</si>
  <si>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</si>
  <si>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</si>
  <si>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</si>
  <si>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</si>
  <si>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</si>
  <si>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</si>
  <si>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</si>
  <si>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</si>
  <si>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</si>
  <si>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</si>
  <si>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</si>
  <si>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</si>
  <si>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</si>
  <si>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</si>
  <si>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</si>
  <si>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</si>
  <si>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</si>
  <si>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</si>
  <si>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</si>
  <si>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</si>
  <si>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</si>
  <si>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</si>
  <si>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</si>
  <si>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</si>
  <si>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</si>
  <si>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</si>
  <si>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</si>
  <si>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</si>
  <si>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</si>
  <si>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</si>
  <si>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</si>
  <si>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</si>
  <si>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</si>
  <si>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</si>
  <si>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</si>
  <si>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</si>
  <si>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</si>
  <si>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</si>
  <si>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</si>
  <si>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</si>
  <si>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</si>
  <si>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</si>
  <si>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</si>
  <si>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</si>
  <si>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</si>
  <si>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</si>
  <si>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</si>
  <si>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</si>
  <si>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</si>
  <si>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</si>
  <si>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</si>
  <si>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</si>
  <si>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</si>
  <si>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</si>
  <si>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</si>
  <si>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</si>
  <si>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</si>
  <si>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</si>
  <si>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</si>
  <si>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</si>
  <si>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</si>
  <si>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</si>
  <si>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</si>
  <si>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</si>
  <si>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</si>
  <si>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</si>
  <si>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</si>
  <si>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</si>
  <si>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</si>
  <si>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</si>
  <si>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</si>
  <si>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</si>
  <si>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</si>
  <si>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</si>
  <si>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</si>
  <si>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</si>
  <si>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</si>
  <si>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</si>
  <si>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</si>
  <si>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</si>
  <si>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</si>
  <si>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</si>
  <si>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</si>
  <si>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</si>
  <si>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</si>
  <si>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</si>
  <si>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</si>
  <si>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</si>
  <si>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</si>
  <si>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</si>
  <si>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</si>
  <si>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</si>
  <si>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</si>
  <si>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</si>
  <si>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</si>
  <si>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</si>
  <si>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</si>
  <si>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</si>
  <si>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</si>
  <si>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</si>
  <si>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</si>
  <si>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</si>
  <si>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</si>
  <si>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</si>
  <si>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</si>
  <si>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</si>
  <si>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</si>
  <si>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</si>
  <si>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</si>
  <si>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</si>
  <si>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</si>
  <si>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</si>
  <si>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</si>
  <si>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</si>
  <si>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</si>
  <si>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</si>
  <si>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</si>
  <si>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</si>
  <si>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</si>
  <si>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</si>
  <si>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</si>
  <si>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</si>
  <si>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</si>
  <si>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</si>
  <si>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</si>
  <si>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</si>
  <si>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</si>
  <si>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</si>
  <si>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</si>
  <si>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</si>
  <si>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</si>
  <si>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</si>
  <si>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</si>
  <si>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</si>
  <si>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</si>
  <si>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</si>
  <si>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</si>
  <si>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</si>
  <si>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</si>
  <si>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</si>
  <si>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</si>
  <si>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</si>
  <si>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</si>
  <si>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</si>
  <si>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</si>
  <si>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</si>
  <si>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</si>
  <si>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</si>
  <si>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</si>
  <si>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</si>
  <si>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</si>
  <si>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</si>
  <si>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</si>
  <si>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</si>
  <si>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</si>
  <si>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</si>
  <si>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</si>
  <si>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</si>
  <si>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</si>
  <si>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</si>
  <si>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</si>
  <si>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</si>
  <si>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</si>
  <si>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</si>
  <si>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</si>
  <si>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</si>
  <si>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</si>
  <si>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</si>
  <si>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</si>
  <si>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</si>
  <si>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</si>
  <si>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</si>
  <si>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</si>
  <si>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</si>
  <si>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</si>
  <si>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</si>
  <si>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</si>
  <si>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</si>
  <si>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</si>
  <si>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</si>
  <si>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</si>
  <si>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</si>
  <si>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</si>
  <si>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</si>
  <si>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</si>
  <si>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</si>
  <si>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</si>
  <si>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</si>
  <si>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</si>
  <si>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</si>
  <si>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</si>
  <si>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</si>
  <si>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</si>
  <si>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</si>
  <si>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</si>
  <si>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</si>
  <si>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</si>
  <si>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</si>
  <si>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</si>
  <si>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</si>
  <si>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</si>
  <si>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</si>
  <si>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</si>
  <si>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</si>
  <si>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</si>
  <si>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</si>
  <si>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</si>
  <si>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</si>
  <si>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</si>
  <si>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</si>
  <si>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</si>
  <si>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</si>
  <si>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</si>
  <si>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</si>
  <si>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</si>
  <si>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</si>
  <si>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</si>
  <si>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</si>
  <si>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</si>
  <si>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</si>
  <si>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</si>
  <si>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</si>
  <si>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</si>
  <si>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</si>
  <si>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</si>
  <si>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</si>
  <si>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</si>
  <si>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</si>
  <si>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</si>
  <si>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</si>
  <si>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</si>
  <si>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</si>
  <si>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</si>
  <si>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</si>
  <si>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</si>
  <si>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</si>
  <si>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</si>
  <si>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</si>
  <si>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</si>
  <si>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</si>
  <si>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</si>
  <si>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</si>
  <si>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</si>
  <si>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</si>
  <si>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</si>
  <si>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</si>
  <si>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</si>
  <si>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</si>
  <si>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</si>
  <si>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</si>
  <si>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</si>
  <si>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</si>
  <si>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</si>
  <si>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</si>
  <si>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</si>
  <si>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</si>
  <si>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</si>
  <si>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</si>
  <si>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</si>
  <si>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</si>
  <si>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</si>
  <si>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</si>
  <si>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</si>
  <si>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</si>
  <si>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</si>
  <si>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</si>
  <si>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</si>
  <si>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</si>
  <si>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</si>
  <si>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</si>
  <si>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</si>
  <si>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</si>
  <si>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</si>
  <si>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</si>
  <si>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</si>
  <si>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</si>
  <si>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</si>
  <si>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</si>
  <si>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</si>
  <si>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</si>
  <si>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</si>
  <si>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</si>
  <si>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</si>
  <si>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</si>
  <si>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</si>
  <si>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</si>
  <si>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</si>
  <si>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</si>
  <si>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</si>
  <si>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</si>
  <si>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</si>
  <si>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</si>
  <si>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</si>
  <si>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</si>
  <si>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</si>
  <si>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</si>
  <si>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</si>
  <si>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</si>
  <si>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</si>
  <si>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</si>
  <si>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</si>
  <si>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</si>
  <si>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</si>
  <si>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</si>
  <si>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</si>
  <si>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</si>
  <si>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</si>
  <si>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</si>
  <si>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</si>
  <si>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</si>
  <si>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</si>
  <si>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</si>
  <si>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</si>
  <si>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</si>
  <si>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</si>
  <si>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</si>
  <si>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</si>
  <si>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</si>
  <si>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</si>
  <si>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</si>
  <si>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</si>
  <si>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</si>
  <si>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</si>
  <si>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</si>
  <si>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</si>
  <si>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</si>
  <si>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</si>
  <si>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</si>
  <si>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</si>
  <si>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</si>
  <si>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</si>
  <si>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</si>
  <si>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</si>
  <si>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</si>
  <si>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</si>
  <si>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</si>
  <si>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</si>
  <si>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</si>
  <si>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</si>
  <si>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</si>
  <si>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</si>
  <si>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</si>
  <si>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</si>
  <si>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</si>
  <si>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</si>
  <si>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</si>
  <si>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</si>
  <si>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</si>
  <si>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</si>
  <si>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</si>
  <si>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</si>
  <si>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</si>
  <si>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</si>
  <si>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</si>
  <si>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</si>
  <si>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</si>
  <si>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</si>
  <si>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</si>
  <si>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</si>
  <si>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</si>
  <si>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</si>
  <si>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</si>
  <si>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</si>
  <si>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</si>
  <si>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</si>
  <si>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</si>
  <si>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</si>
  <si>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</si>
  <si>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</si>
  <si>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</si>
  <si>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</si>
  <si>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</si>
  <si>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</si>
  <si>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</si>
  <si>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</si>
  <si>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</si>
  <si>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</si>
  <si>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</si>
  <si>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</si>
  <si>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</si>
  <si>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</si>
  <si>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</si>
  <si>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</si>
  <si>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</si>
  <si>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</si>
  <si>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</si>
  <si>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</si>
  <si>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</si>
  <si>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</si>
  <si>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</si>
  <si>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</si>
  <si>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</si>
  <si>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</si>
  <si>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</si>
  <si>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</si>
  <si>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</si>
  <si>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</si>
  <si>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</si>
  <si>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</si>
  <si>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</si>
  <si>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</si>
  <si>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</si>
  <si>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</si>
  <si>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</si>
  <si>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</si>
  <si>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</si>
  <si>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</si>
  <si>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</si>
  <si>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</si>
  <si>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</si>
  <si>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</si>
  <si>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</si>
  <si>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</si>
  <si>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</si>
  <si>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</si>
  <si>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</si>
  <si>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</si>
  <si>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</si>
  <si>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</si>
  <si>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</si>
  <si>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</si>
  <si>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</si>
  <si>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</si>
  <si>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</si>
  <si>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</si>
  <si>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</si>
  <si>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</si>
  <si>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</si>
  <si>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</si>
  <si>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</si>
  <si>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</si>
  <si>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</si>
  <si>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</si>
  <si>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</si>
  <si>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</si>
  <si>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</si>
  <si>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</si>
  <si>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</si>
  <si>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</si>
  <si>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</si>
  <si>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</si>
  <si>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</si>
  <si>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</si>
  <si>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</si>
  <si>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</si>
  <si>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</si>
  <si>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</si>
  <si>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</si>
  <si>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</si>
  <si>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</si>
  <si>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</si>
  <si>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</si>
  <si>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</si>
  <si>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</si>
  <si>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</si>
  <si>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</si>
  <si>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</si>
  <si>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</si>
  <si>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</si>
  <si>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</si>
  <si>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</si>
  <si>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</si>
  <si>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</si>
  <si>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</si>
  <si>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</si>
  <si>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</si>
  <si>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</si>
  <si>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</si>
  <si>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</si>
  <si>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</si>
  <si>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</si>
  <si>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</si>
  <si>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</si>
  <si>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</si>
  <si>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</si>
  <si>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</si>
  <si>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</si>
  <si>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</si>
  <si>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</si>
  <si>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</si>
  <si>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</si>
  <si>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</si>
  <si>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</si>
  <si>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</si>
  <si>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</si>
  <si>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</si>
  <si>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</si>
  <si>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</si>
  <si>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</si>
  <si>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</si>
  <si>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</si>
  <si>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</si>
  <si>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</si>
  <si>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</si>
  <si>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</si>
  <si>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</si>
  <si>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</si>
  <si>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</si>
  <si>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</si>
  <si>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</si>
  <si>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</si>
  <si>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</si>
  <si>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</si>
  <si>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</si>
  <si>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</si>
  <si>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</si>
  <si>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</si>
  <si>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</si>
  <si>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</si>
  <si>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</si>
  <si>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</si>
  <si>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</si>
  <si>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</si>
  <si>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</si>
  <si>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</si>
  <si>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</si>
  <si>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</si>
  <si>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</si>
  <si>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</si>
  <si>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</si>
  <si>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</si>
  <si>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</si>
  <si>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</si>
  <si>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</si>
  <si>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</si>
  <si>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</si>
  <si>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</si>
  <si>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</si>
  <si>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</si>
  <si>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</si>
  <si>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</si>
  <si>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</si>
  <si>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</si>
  <si>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</si>
  <si>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</si>
  <si>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</si>
  <si>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</si>
  <si>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</si>
  <si>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</si>
  <si>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</si>
  <si>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</si>
  <si>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</si>
  <si>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</si>
  <si>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</si>
  <si>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</si>
  <si>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</si>
  <si>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</si>
  <si>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</si>
  <si>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</si>
  <si>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</si>
  <si>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</si>
  <si>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</si>
  <si>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</si>
  <si>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</si>
  <si>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</si>
  <si>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</si>
  <si>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</si>
  <si>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</si>
  <si>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</si>
  <si>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</si>
  <si>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</si>
  <si>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</si>
  <si>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</si>
  <si>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</si>
  <si>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</si>
  <si>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</si>
  <si>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</si>
  <si>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</si>
  <si>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</si>
  <si>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</si>
  <si>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</si>
  <si>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</si>
  <si>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</si>
  <si>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</si>
  <si>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</si>
  <si>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</si>
  <si>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</si>
  <si>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</si>
  <si>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</si>
  <si>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</si>
  <si>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</si>
  <si>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</si>
  <si>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</si>
  <si>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</si>
  <si>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</si>
  <si>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</si>
  <si>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</si>
  <si>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</si>
  <si>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</si>
  <si>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</si>
  <si>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</si>
  <si>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</si>
  <si>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</si>
  <si>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</si>
  <si>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</si>
  <si>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</si>
  <si>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</si>
  <si>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</si>
  <si>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</si>
  <si>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</si>
  <si>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</si>
  <si>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</si>
  <si>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</si>
  <si>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</si>
  <si>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</si>
  <si>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</si>
  <si>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</si>
  <si>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</si>
  <si>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</si>
  <si>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</si>
  <si>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</si>
  <si>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</si>
  <si>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</si>
  <si>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</si>
  <si>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</si>
  <si>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</si>
  <si>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</si>
  <si>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</si>
  <si>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</si>
  <si>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</si>
  <si>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</si>
  <si>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</si>
  <si>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</si>
  <si>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</si>
  <si>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</si>
  <si>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</si>
  <si>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</si>
  <si>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</si>
  <si>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</si>
  <si>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</si>
  <si>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</si>
  <si>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</si>
  <si>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</si>
  <si>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</si>
  <si>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</si>
  <si>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</si>
  <si>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</si>
  <si>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</si>
  <si>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</si>
  <si>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</si>
  <si>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</si>
  <si>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</si>
  <si>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</si>
  <si>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</si>
  <si>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</si>
  <si>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</si>
  <si>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</si>
  <si>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</si>
  <si>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</si>
  <si>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</si>
  <si>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</si>
  <si>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</si>
  <si>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</si>
  <si>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</si>
  <si>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</si>
  <si>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</si>
  <si>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</si>
  <si>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</si>
  <si>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</si>
  <si>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</si>
  <si>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</si>
  <si>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</si>
  <si>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</si>
  <si>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</si>
  <si>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</si>
  <si>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</si>
  <si>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</si>
  <si>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</si>
  <si>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</si>
  <si>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</si>
  <si>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</si>
  <si>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</si>
  <si>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</si>
  <si>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</si>
  <si>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</si>
  <si>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</si>
  <si>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</si>
  <si>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</si>
  <si>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</si>
  <si>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</si>
  <si>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</si>
  <si>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</si>
  <si>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</si>
  <si>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</si>
  <si>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</si>
  <si>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</si>
  <si>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</si>
  <si>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</si>
  <si>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</si>
  <si>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</si>
  <si>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</si>
  <si>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</si>
  <si>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</si>
  <si>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</si>
  <si>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</si>
  <si>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</si>
  <si>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</si>
  <si>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</si>
  <si>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</si>
  <si>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</si>
  <si>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</si>
  <si>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</si>
  <si>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</si>
  <si>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</si>
  <si>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</si>
  <si>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</si>
  <si>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</si>
  <si>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</si>
  <si>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</si>
  <si>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</si>
  <si>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</si>
  <si>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</si>
  <si>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</si>
  <si>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</si>
  <si>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</si>
  <si>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</si>
  <si>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</si>
  <si>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</si>
  <si>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</si>
  <si>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</si>
  <si>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</si>
  <si>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</si>
  <si>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</si>
  <si>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</si>
  <si>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</si>
  <si>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</si>
  <si>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</si>
  <si>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</si>
  <si>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</si>
  <si>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</si>
  <si>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</si>
  <si>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</si>
  <si>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</si>
  <si>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</si>
  <si>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</si>
  <si>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</si>
  <si>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</si>
  <si>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</si>
  <si>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</si>
  <si>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</si>
  <si>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</si>
  <si>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</si>
  <si>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</si>
  <si>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</si>
  <si>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</si>
  <si>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</si>
  <si>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</si>
  <si>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</si>
  <si>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</si>
  <si>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</si>
  <si>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</si>
  <si>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</si>
  <si>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</si>
  <si>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</si>
  <si>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</si>
  <si>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</si>
  <si>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</si>
  <si>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</si>
  <si>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</si>
  <si>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</si>
  <si>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</si>
  <si>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</si>
  <si>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</si>
  <si>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</si>
  <si>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</si>
  <si>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</si>
  <si>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</si>
  <si>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</si>
  <si>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</si>
  <si>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</si>
  <si>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</si>
  <si>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</si>
  <si>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</si>
  <si>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</si>
  <si>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</si>
  <si>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</si>
  <si>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</si>
  <si>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</si>
  <si>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</si>
  <si>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</si>
  <si>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</si>
  <si>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</si>
  <si>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</si>
  <si>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</si>
  <si>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</si>
  <si>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</si>
  <si>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</si>
  <si>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</si>
  <si>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</si>
  <si>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</si>
  <si>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</si>
  <si>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</si>
  <si>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</si>
  <si>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</si>
  <si>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</si>
  <si>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</si>
  <si>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</si>
  <si>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</si>
  <si>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</si>
  <si>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</si>
  <si>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</si>
  <si>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</si>
  <si>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</si>
  <si>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</si>
  <si>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</si>
  <si>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</si>
  <si>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</si>
  <si>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</si>
  <si>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</si>
  <si>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</si>
  <si>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</si>
  <si>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</si>
  <si>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</si>
  <si>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</si>
  <si>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</si>
  <si>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</si>
  <si>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</si>
  <si>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</si>
  <si>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</si>
  <si>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</si>
  <si>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</si>
  <si>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</si>
  <si>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</si>
  <si>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</si>
  <si>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</si>
  <si>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</si>
  <si>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</si>
  <si>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</si>
  <si>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</si>
  <si>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</si>
  <si>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</si>
  <si>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</si>
  <si>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</si>
  <si>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</si>
  <si>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</si>
  <si>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</si>
  <si>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</si>
  <si>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</si>
  <si>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</si>
  <si>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</si>
  <si>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</si>
  <si>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</si>
  <si>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</si>
  <si>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</si>
  <si>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</si>
  <si>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</si>
  <si>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</si>
  <si>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</si>
  <si>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</si>
  <si>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</si>
  <si>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</si>
  <si>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</si>
  <si>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</si>
  <si>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</si>
  <si>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</si>
  <si>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</si>
  <si>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</si>
  <si>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</si>
  <si>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</si>
  <si>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</si>
  <si>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</si>
  <si>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</si>
  <si>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</si>
  <si>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</si>
  <si>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</si>
  <si>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</si>
  <si>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</si>
  <si>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</si>
  <si>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</si>
  <si>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</si>
  <si>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</si>
  <si>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</si>
  <si>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</si>
  <si>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</si>
  <si>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</si>
  <si>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</si>
  <si>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</si>
  <si>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</si>
  <si>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</si>
  <si>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</si>
  <si>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</si>
  <si>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</si>
  <si>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</si>
  <si>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</si>
  <si>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</si>
  <si>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</si>
  <si>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</si>
  <si>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</si>
  <si>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</si>
  <si>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</si>
  <si>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</si>
  <si>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</si>
  <si>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</si>
  <si>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</si>
  <si>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</si>
  <si>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</si>
  <si>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</si>
  <si>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</si>
  <si>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</si>
  <si>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</si>
  <si>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</si>
  <si>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</si>
  <si>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</si>
  <si>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</si>
  <si>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</si>
  <si>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</si>
  <si>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</si>
  <si>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</si>
  <si>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</si>
  <si>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</si>
  <si>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</si>
  <si>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</si>
  <si>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</si>
  <si>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</si>
  <si>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</si>
  <si>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</si>
  <si>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</si>
  <si>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</si>
  <si>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</si>
  <si>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</si>
  <si>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</si>
  <si>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</si>
  <si>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</si>
  <si>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</si>
  <si>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</si>
  <si>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</si>
  <si>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</si>
  <si>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</si>
  <si>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</si>
  <si>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</si>
  <si>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</si>
  <si>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</si>
  <si>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</si>
  <si>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</si>
  <si>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</si>
  <si>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</si>
  <si>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</si>
  <si>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</si>
  <si>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</si>
  <si>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</si>
  <si>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</si>
  <si>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</si>
  <si>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</si>
  <si>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</si>
  <si>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</si>
  <si>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</si>
  <si>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</si>
  <si>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</si>
  <si>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</si>
  <si>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</si>
  <si>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</si>
  <si>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</si>
  <si>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</si>
  <si>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</si>
  <si>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</si>
  <si>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</si>
  <si>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</si>
  <si>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</si>
  <si>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</si>
  <si>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</si>
  <si>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</si>
  <si>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</si>
  <si>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</si>
  <si>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</si>
  <si>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</si>
  <si>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</si>
  <si>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</si>
  <si>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</si>
  <si>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</si>
  <si>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</si>
  <si>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</si>
  <si>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</si>
  <si>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</si>
  <si>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</si>
  <si>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</si>
  <si>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</si>
  <si>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</si>
  <si>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</si>
  <si>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</si>
  <si>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</si>
  <si>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</si>
  <si>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</si>
  <si>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</si>
  <si>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</si>
  <si>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</si>
  <si>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</si>
  <si>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</si>
  <si>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</si>
  <si>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</si>
  <si>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</si>
  <si>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</si>
  <si>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</si>
  <si>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</si>
  <si>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</si>
  <si>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</si>
  <si>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</si>
  <si>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</si>
  <si>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</si>
  <si>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</si>
  <si>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</si>
  <si>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</si>
  <si>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</si>
  <si>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</si>
  <si>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</si>
  <si>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</si>
  <si>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</si>
  <si>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</si>
  <si>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</si>
  <si>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</si>
  <si>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</si>
  <si>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</si>
  <si>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</si>
  <si>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</si>
  <si>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</si>
  <si>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</si>
  <si>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</si>
  <si>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</si>
  <si>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</si>
  <si>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</si>
  <si>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</si>
  <si>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</si>
  <si>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</si>
  <si>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</si>
  <si>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</si>
  <si>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</si>
  <si>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</si>
  <si>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</si>
  <si>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</si>
  <si>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</si>
  <si>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</si>
  <si>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</si>
  <si>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</si>
  <si>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</si>
  <si>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</si>
  <si>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</si>
  <si>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</si>
  <si>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</si>
  <si>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</si>
  <si>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</si>
  <si>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</si>
  <si>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</si>
  <si>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</si>
  <si>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</si>
  <si>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</si>
  <si>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</si>
  <si>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</si>
  <si>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</si>
  <si>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</si>
  <si>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</si>
  <si>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</si>
  <si>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</si>
  <si>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</si>
  <si>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</si>
  <si>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</si>
  <si>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</si>
  <si>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</si>
  <si>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</si>
  <si>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</si>
  <si>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</si>
  <si>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</si>
  <si>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</si>
  <si>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</si>
  <si>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</si>
  <si>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</si>
  <si>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</si>
  <si>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</si>
  <si>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</si>
  <si>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</si>
  <si>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</si>
  <si>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</si>
  <si>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</si>
  <si>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</si>
  <si>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</si>
  <si>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</si>
  <si>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</si>
  <si>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</si>
  <si>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</si>
  <si>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</si>
  <si>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</si>
  <si>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</si>
  <si>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</si>
  <si>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</si>
  <si>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</si>
  <si>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</si>
  <si>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</si>
  <si>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</si>
  <si>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</si>
  <si>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</si>
  <si>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</si>
  <si>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</si>
  <si>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</si>
  <si>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</si>
  <si>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</si>
  <si>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</si>
  <si>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</si>
  <si>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</si>
  <si>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</si>
  <si>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</si>
  <si>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</si>
  <si>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</si>
  <si>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</si>
  <si>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</si>
  <si>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</si>
  <si>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</si>
  <si>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</si>
  <si>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</si>
  <si>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</si>
  <si>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</si>
  <si>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</si>
  <si>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</si>
  <si>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</si>
  <si>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</si>
  <si>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</si>
  <si>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</si>
  <si>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</si>
  <si>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</si>
  <si>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</si>
  <si>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</si>
  <si>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</si>
  <si>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</si>
  <si>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</si>
  <si>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</si>
  <si>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</si>
  <si>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</si>
  <si>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</si>
  <si>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</si>
  <si>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</si>
  <si>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</si>
  <si>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</si>
  <si>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</si>
  <si>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</si>
  <si>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</si>
  <si>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</si>
  <si>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</si>
  <si>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</si>
  <si>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</si>
  <si>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</si>
  <si>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</si>
  <si>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</si>
  <si>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</si>
  <si>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</si>
  <si>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</si>
  <si>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</si>
  <si>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</si>
  <si>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</si>
  <si>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</si>
  <si>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</si>
  <si>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</si>
  <si>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</si>
  <si>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</si>
  <si>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</si>
  <si>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</si>
  <si>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</si>
  <si>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</si>
  <si>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</si>
  <si>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</si>
  <si>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</si>
  <si>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</si>
  <si>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</si>
  <si>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</si>
  <si>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</si>
  <si>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</si>
  <si>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</si>
  <si>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</si>
  <si>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</si>
  <si>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</si>
  <si>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</si>
  <si>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</si>
  <si>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</si>
  <si>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</si>
  <si>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</si>
  <si>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</si>
  <si>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</si>
  <si>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</si>
  <si>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</si>
  <si>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</si>
  <si>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</si>
  <si>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</si>
  <si>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</si>
  <si>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</si>
  <si>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</si>
  <si>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</si>
  <si>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</si>
  <si>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</si>
  <si>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</si>
  <si>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</si>
  <si>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</si>
  <si>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</si>
  <si>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</si>
  <si>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</si>
  <si>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</si>
  <si>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</si>
  <si>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</si>
  <si>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</si>
  <si>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</si>
  <si>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</si>
  <si>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</si>
  <si>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</si>
  <si>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</si>
  <si>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</si>
  <si>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</si>
  <si>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</si>
  <si>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</si>
  <si>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</si>
  <si>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</si>
  <si>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</si>
  <si>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</si>
  <si>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</si>
  <si>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</si>
  <si>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</si>
  <si>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</si>
  <si>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</si>
  <si>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</si>
  <si>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</si>
  <si>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</si>
  <si>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</si>
  <si>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</si>
  <si>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</si>
  <si>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</si>
  <si>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</si>
  <si>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</si>
  <si>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</si>
  <si>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</si>
  <si>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</si>
  <si>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</si>
  <si>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</si>
  <si>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</si>
  <si>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</si>
  <si>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</si>
  <si>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</si>
  <si>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</si>
  <si>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</si>
  <si>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</si>
  <si>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</si>
  <si>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</si>
  <si>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</si>
  <si>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</si>
  <si>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</si>
  <si>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</si>
  <si>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</si>
  <si>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</si>
  <si>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</si>
  <si>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</si>
  <si>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</si>
  <si>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</si>
  <si>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</si>
  <si>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</si>
  <si>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</si>
  <si>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</si>
  <si>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</si>
  <si>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</si>
  <si>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</si>
  <si>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</si>
  <si>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</si>
  <si>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</si>
  <si>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</si>
  <si>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</si>
  <si>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</si>
  <si>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</si>
  <si>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</si>
  <si>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</si>
  <si>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</si>
  <si>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</si>
  <si>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</si>
  <si>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</si>
  <si>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</si>
  <si>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</si>
  <si>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</si>
  <si>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</si>
  <si>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</si>
  <si>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</si>
  <si>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</si>
  <si>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</si>
  <si>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</si>
  <si>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</si>
  <si>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</si>
  <si>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</si>
  <si>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</si>
  <si>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</si>
  <si>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</si>
  <si>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</si>
  <si>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</si>
  <si>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</si>
  <si>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</si>
  <si>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</si>
  <si>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</si>
  <si>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</si>
  <si>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</si>
  <si>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</si>
  <si>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</si>
  <si>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</si>
  <si>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</si>
  <si>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</si>
  <si>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</si>
  <si>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</si>
  <si>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</si>
  <si>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</si>
  <si>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</si>
  <si>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</si>
  <si>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</si>
  <si>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</si>
  <si>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</si>
  <si>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</si>
  <si>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</si>
  <si>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</si>
  <si>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</si>
  <si>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</si>
  <si>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</si>
  <si>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</si>
  <si>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</si>
  <si>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</si>
  <si>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</si>
  <si>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</si>
  <si>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</si>
  <si>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</si>
  <si>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</si>
  <si>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</si>
  <si>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</si>
  <si>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</si>
  <si>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</si>
  <si>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</si>
  <si>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</si>
  <si>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</si>
  <si>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</si>
  <si>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</si>
  <si>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</si>
  <si>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</si>
  <si>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</si>
  <si>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</si>
  <si>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</si>
  <si>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</si>
  <si>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</si>
  <si>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</si>
  <si>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</si>
  <si>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</si>
  <si>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</si>
  <si>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</si>
  <si>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</si>
  <si>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</si>
  <si>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</si>
  <si>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</si>
  <si>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</si>
  <si>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</si>
  <si>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</si>
  <si>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</si>
  <si>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</si>
  <si>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</si>
  <si>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</si>
  <si>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</si>
  <si>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</si>
  <si>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</si>
  <si>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</si>
  <si>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</si>
  <si>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</si>
  <si>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</si>
  <si>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</si>
  <si>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</si>
  <si>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</si>
  <si>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</si>
  <si>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</si>
  <si>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</si>
  <si>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</si>
  <si>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</si>
  <si>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</si>
  <si>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</si>
  <si>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</si>
  <si>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</si>
  <si>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</si>
  <si>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</si>
  <si>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</si>
  <si>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</si>
  <si>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</si>
  <si>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</si>
  <si>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</si>
  <si>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</si>
  <si>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</si>
  <si>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</si>
  <si>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</si>
  <si>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</si>
  <si>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</si>
  <si>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</si>
  <si>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</si>
  <si>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</si>
  <si>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</si>
  <si>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</si>
  <si>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</si>
  <si>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</si>
  <si>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</si>
  <si>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</si>
  <si>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</si>
  <si>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</si>
  <si>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</si>
  <si>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</si>
  <si>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</si>
  <si>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</si>
  <si>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</si>
  <si>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</si>
  <si>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</si>
  <si>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</si>
  <si>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</si>
  <si>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</si>
  <si>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</si>
  <si>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</si>
  <si>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</si>
  <si>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</si>
  <si>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</si>
  <si>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</si>
  <si>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</si>
  <si>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</si>
  <si>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</si>
  <si>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</si>
  <si>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</si>
  <si>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</si>
  <si>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</si>
  <si>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</si>
  <si>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</si>
  <si>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</si>
  <si>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</si>
  <si>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</si>
  <si>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</si>
  <si>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</si>
  <si>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</si>
  <si>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</si>
  <si>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</si>
  <si>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</si>
  <si>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</si>
  <si>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</si>
  <si>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</si>
  <si>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</si>
  <si>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</si>
  <si>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</si>
  <si>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</si>
  <si>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</si>
  <si>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</si>
  <si>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</si>
  <si>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</si>
  <si>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</si>
  <si>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</si>
  <si>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</si>
  <si>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</si>
  <si>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</si>
  <si>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</si>
  <si>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</si>
  <si>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</si>
  <si>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</si>
  <si>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</si>
  <si>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</si>
  <si>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</si>
  <si>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</si>
  <si>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</si>
  <si>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</si>
  <si>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</si>
  <si>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</si>
  <si>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</si>
  <si>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</si>
  <si>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</si>
  <si>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</si>
  <si>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</si>
  <si>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</si>
  <si>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</si>
  <si>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</si>
  <si>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</si>
  <si>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</si>
  <si>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</si>
  <si>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</si>
  <si>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</si>
  <si>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</si>
  <si>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</si>
  <si>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</si>
  <si>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</si>
  <si>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</si>
  <si>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</si>
  <si>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</si>
  <si>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</si>
  <si>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</si>
  <si>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</si>
  <si>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</si>
  <si>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</si>
  <si>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</si>
  <si>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</si>
  <si>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</si>
  <si>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</si>
  <si>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</si>
  <si>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</si>
  <si>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</si>
  <si>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</si>
  <si>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</si>
  <si>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</si>
  <si>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</si>
  <si>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</si>
  <si>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</si>
  <si>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</si>
  <si>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</si>
  <si>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</si>
  <si>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</si>
  <si>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</si>
  <si>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</si>
  <si>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</si>
  <si>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</si>
  <si>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</si>
  <si>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</si>
  <si>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</si>
  <si>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</si>
  <si>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</si>
  <si>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</si>
  <si>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</si>
  <si>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</si>
  <si>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</si>
  <si>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</si>
  <si>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</si>
  <si>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</si>
  <si>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</si>
  <si>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</si>
  <si>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</si>
  <si>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</si>
  <si>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</si>
  <si>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</si>
  <si>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</si>
  <si>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</si>
  <si>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</si>
  <si>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</si>
  <si>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</si>
  <si>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</si>
  <si>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</si>
  <si>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</si>
  <si>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</si>
  <si>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</si>
  <si>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</si>
  <si>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</si>
  <si>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</si>
  <si>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</si>
  <si>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</si>
  <si>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</si>
  <si>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</si>
  <si>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</si>
  <si>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</si>
  <si>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</si>
  <si>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</si>
  <si>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</si>
  <si>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</si>
  <si>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</si>
  <si>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</si>
  <si>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</si>
  <si>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</si>
  <si>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</si>
  <si>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</si>
  <si>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</si>
  <si>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</si>
  <si>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</si>
  <si>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</si>
  <si>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</si>
  <si>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</si>
  <si>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</si>
  <si>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</si>
  <si>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</si>
  <si>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</si>
  <si>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</si>
  <si>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</si>
  <si>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</si>
  <si>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</si>
  <si>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</si>
  <si>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</si>
  <si>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</si>
  <si>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</si>
  <si>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</si>
  <si>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</si>
  <si>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</si>
  <si>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</si>
  <si>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</si>
  <si>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</si>
  <si>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</si>
  <si>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</si>
  <si>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</si>
  <si>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</si>
  <si>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</si>
  <si>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</si>
  <si>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</si>
  <si>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</si>
  <si>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</si>
  <si>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</si>
  <si>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</si>
  <si>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</si>
  <si>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</si>
  <si>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</si>
  <si>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</si>
  <si>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</si>
  <si>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</si>
  <si>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</si>
  <si>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</si>
  <si>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</si>
  <si>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</si>
  <si>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</si>
  <si>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</si>
  <si>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</si>
  <si>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</si>
  <si>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</si>
  <si>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</si>
  <si>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</si>
  <si>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</si>
  <si>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</si>
  <si>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</si>
  <si>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</si>
  <si>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</si>
  <si>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</si>
  <si>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</si>
  <si>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</si>
  <si>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</si>
  <si>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</si>
  <si>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</si>
  <si>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</si>
  <si>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</si>
  <si>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</si>
  <si>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</si>
  <si>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</si>
  <si>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</si>
  <si>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</si>
  <si>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</si>
  <si>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</si>
  <si>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</si>
  <si>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</si>
  <si>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</si>
  <si>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</si>
  <si>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</si>
  <si>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</si>
  <si>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</si>
  <si>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</si>
  <si>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</si>
  <si>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</si>
  <si>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</si>
  <si>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</si>
  <si>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</si>
  <si>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</si>
  <si>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</si>
  <si>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</si>
  <si>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</si>
  <si>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</si>
  <si>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</si>
  <si>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</si>
  <si>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</si>
  <si>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</si>
  <si>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</si>
  <si>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</si>
  <si>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</si>
  <si>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</si>
  <si>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</si>
  <si>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</si>
  <si>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</si>
  <si>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</si>
  <si>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</si>
  <si>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</si>
  <si>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</si>
  <si>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</si>
  <si>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</si>
  <si>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</si>
  <si>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</si>
  <si>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</si>
  <si>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</si>
  <si>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</si>
  <si>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</si>
  <si>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</si>
  <si>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</si>
  <si>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</si>
  <si>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</si>
  <si>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</si>
  <si>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</si>
  <si>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</si>
  <si>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</si>
  <si>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</si>
  <si>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</si>
  <si>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</si>
  <si>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</si>
  <si>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</si>
  <si>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</si>
  <si>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</si>
  <si>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</si>
  <si>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</si>
  <si>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</si>
  <si>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</si>
  <si>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</si>
  <si>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</si>
  <si>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</si>
  <si>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</si>
  <si>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</si>
  <si>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</si>
  <si>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</si>
  <si>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</si>
  <si>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</si>
  <si>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</si>
  <si>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</si>
  <si>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</si>
  <si>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</si>
  <si>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</si>
  <si>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</si>
  <si>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</si>
  <si>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</si>
  <si>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</si>
  <si>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</si>
  <si>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</si>
  <si>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</si>
  <si>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</si>
  <si>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</si>
  <si>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</si>
  <si>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</si>
  <si>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</si>
  <si>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</si>
  <si>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</si>
  <si>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</si>
  <si>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</si>
  <si>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</si>
  <si>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</si>
  <si>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</si>
  <si>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</si>
  <si>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</si>
  <si>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</si>
  <si>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</si>
  <si>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</si>
  <si>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</si>
  <si>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</si>
  <si>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</si>
  <si>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</si>
  <si>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</si>
  <si>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</si>
  <si>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</si>
  <si>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</si>
  <si>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</si>
  <si>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</si>
  <si>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</si>
  <si>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</si>
  <si>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</si>
  <si>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</si>
  <si>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</si>
  <si>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</si>
  <si>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</si>
  <si>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</si>
  <si>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</si>
  <si>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</si>
  <si>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</si>
  <si>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</si>
  <si>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</si>
  <si>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</si>
  <si>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</si>
  <si>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</si>
  <si>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</si>
  <si>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</si>
  <si>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</si>
  <si>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</si>
  <si>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</si>
  <si>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</si>
  <si>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</si>
  <si>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</si>
  <si>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</si>
  <si>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</si>
  <si>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</si>
  <si>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</si>
  <si>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</si>
  <si>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</si>
  <si>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</si>
  <si>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</si>
  <si>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</si>
  <si>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</si>
  <si>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</si>
  <si>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</si>
  <si>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</si>
  <si>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</si>
  <si>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</si>
  <si>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</si>
  <si>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</si>
  <si>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</si>
  <si>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</si>
  <si>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</si>
  <si>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</si>
  <si>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</si>
  <si>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</si>
  <si>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</si>
  <si>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</si>
  <si>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</si>
  <si>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</si>
  <si>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</si>
  <si>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</si>
  <si>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</si>
  <si>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</si>
  <si>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</si>
  <si>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</si>
  <si>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</si>
  <si>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</si>
  <si>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</si>
  <si>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</si>
  <si>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</si>
  <si>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</si>
  <si>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</si>
  <si>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</si>
  <si>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</si>
  <si>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</si>
  <si>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</si>
  <si>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</si>
  <si>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</si>
  <si>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</si>
  <si>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</si>
  <si>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</si>
  <si>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</si>
  <si>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</si>
  <si>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</si>
  <si>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</si>
  <si>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</si>
  <si>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</si>
  <si>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</si>
  <si>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</si>
  <si>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</si>
  <si>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</si>
  <si>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</si>
  <si>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</si>
  <si>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</si>
  <si>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</si>
  <si>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</si>
  <si>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</si>
  <si>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</si>
  <si>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</si>
  <si>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</si>
  <si>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</si>
  <si>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</si>
  <si>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</si>
  <si>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</si>
  <si>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</si>
  <si>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</si>
  <si>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</si>
  <si>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</si>
  <si>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</si>
  <si>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</si>
  <si>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</si>
  <si>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</si>
  <si>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</si>
  <si>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</si>
  <si>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</si>
  <si>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</si>
  <si>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</si>
  <si>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</si>
  <si>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</si>
  <si>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</si>
  <si>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</si>
  <si>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</si>
  <si>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</si>
  <si>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</si>
  <si>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</si>
  <si>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</si>
  <si>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</si>
  <si>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</si>
  <si>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</si>
  <si>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</si>
  <si>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</si>
  <si>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</si>
  <si>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</si>
  <si>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</si>
  <si>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</si>
  <si>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</si>
  <si>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</si>
  <si>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</si>
  <si>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</si>
  <si>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</si>
  <si>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</si>
  <si>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</si>
  <si>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</si>
  <si>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</si>
  <si>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</si>
  <si>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</si>
  <si>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</si>
  <si>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</si>
  <si>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</si>
  <si>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</si>
  <si>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</si>
  <si>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</si>
  <si>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</si>
  <si>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</si>
  <si>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</si>
  <si>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</si>
  <si>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</si>
  <si>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</si>
  <si>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</si>
  <si>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</si>
  <si>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</si>
  <si>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</si>
  <si>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</si>
  <si>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</si>
  <si>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</si>
  <si>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</si>
  <si>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</si>
  <si>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</si>
  <si>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</si>
  <si>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</si>
  <si>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</si>
  <si>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</si>
  <si>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</si>
  <si>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</si>
  <si>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</si>
  <si>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</si>
  <si>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</si>
  <si>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</si>
  <si>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</si>
  <si>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</si>
  <si>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</si>
  <si>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</si>
  <si>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</si>
  <si>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</si>
  <si>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</si>
  <si>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</si>
  <si>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</si>
  <si>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</si>
  <si>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</si>
  <si>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</si>
  <si>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</si>
  <si>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</si>
  <si>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</si>
  <si>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</si>
  <si>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</si>
  <si>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</si>
  <si>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</si>
  <si>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</si>
  <si>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</si>
  <si>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</si>
  <si>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</si>
  <si>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</si>
  <si>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</si>
  <si>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</si>
  <si>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</si>
  <si>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</si>
  <si>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</si>
  <si>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</si>
  <si>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</si>
  <si>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</si>
  <si>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</si>
  <si>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</si>
  <si>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</si>
  <si>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</si>
  <si>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</si>
  <si>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</si>
  <si>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</si>
  <si>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</si>
  <si>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</si>
  <si>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</si>
  <si>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</si>
  <si>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</si>
  <si>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</si>
  <si>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</si>
  <si>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</si>
  <si>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</si>
  <si>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</si>
  <si>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</si>
  <si>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</si>
  <si>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</si>
  <si>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</si>
  <si>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</si>
  <si>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</si>
  <si>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</si>
  <si>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</si>
  <si>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</si>
  <si>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</si>
  <si>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</si>
  <si>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</si>
  <si>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</si>
  <si>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</si>
  <si>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</si>
  <si>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</si>
  <si>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</si>
  <si>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</si>
  <si>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</si>
  <si>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</si>
  <si>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</si>
  <si>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</si>
  <si>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</si>
  <si>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</si>
  <si>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</si>
  <si>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</si>
  <si>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</si>
  <si>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</si>
  <si>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</si>
  <si>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</si>
  <si>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</si>
  <si>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</si>
  <si>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</si>
  <si>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</si>
  <si>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</si>
  <si>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</si>
  <si>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</si>
  <si>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</si>
  <si>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</si>
  <si>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</si>
  <si>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</si>
  <si>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</si>
  <si>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</si>
  <si>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</si>
  <si>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</si>
  <si>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</si>
  <si>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</si>
  <si>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</si>
  <si>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</si>
  <si>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</si>
  <si>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</si>
  <si>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</si>
  <si>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</si>
  <si>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</si>
  <si>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</si>
  <si>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</si>
  <si>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</si>
  <si>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</si>
  <si>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</si>
  <si>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</si>
  <si>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</si>
  <si>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</si>
  <si>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</si>
  <si>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</si>
  <si>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</si>
  <si>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</si>
  <si>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</si>
  <si>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</si>
  <si>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</si>
  <si>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</si>
  <si>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</si>
  <si>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</si>
  <si>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</si>
  <si>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</si>
  <si>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</si>
  <si>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</si>
  <si>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</si>
  <si>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</si>
  <si>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</si>
  <si>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</si>
  <si>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</si>
  <si>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</si>
  <si>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</si>
  <si>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</si>
  <si>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</si>
  <si>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</si>
  <si>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</si>
  <si>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</si>
  <si>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</si>
  <si>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</si>
  <si>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</si>
  <si>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</si>
  <si>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</si>
  <si>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</si>
  <si>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</si>
  <si>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</si>
  <si>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</si>
  <si>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</si>
  <si>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</si>
  <si>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</si>
  <si>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</si>
  <si>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</si>
  <si>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</si>
  <si>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</si>
  <si>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</si>
  <si>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</si>
  <si>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</si>
  <si>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</si>
  <si>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</si>
  <si>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</si>
  <si>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</si>
  <si>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</si>
  <si>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</si>
  <si>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</si>
  <si>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</si>
  <si>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</si>
  <si>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</si>
  <si>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</si>
  <si>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</si>
  <si>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</si>
  <si>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</si>
  <si>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</si>
  <si>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</si>
  <si>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</si>
  <si>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</si>
  <si>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</si>
  <si>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</si>
  <si>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</si>
  <si>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</si>
  <si>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</si>
  <si>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</si>
  <si>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</si>
  <si>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</si>
  <si>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</si>
  <si>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</si>
  <si>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</si>
  <si>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</si>
  <si>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</si>
  <si>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</si>
  <si>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</si>
  <si>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</si>
  <si>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</si>
  <si>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</si>
  <si>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</si>
  <si>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</si>
  <si>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</si>
  <si>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</si>
  <si>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</si>
  <si>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</si>
  <si>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</si>
  <si>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</si>
  <si>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</si>
  <si>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</si>
  <si>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</si>
  <si>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</si>
  <si>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</si>
  <si>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</si>
  <si>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</si>
  <si>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</si>
  <si>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</si>
  <si>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</si>
  <si>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</si>
  <si>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</si>
  <si>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</si>
  <si>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</si>
  <si>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</si>
  <si>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</si>
  <si>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</si>
  <si>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</si>
  <si>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</si>
  <si>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</si>
  <si>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</si>
  <si>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</si>
  <si>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</si>
  <si>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</si>
  <si>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</si>
  <si>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</si>
  <si>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</si>
  <si>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</si>
  <si>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</si>
  <si>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</si>
  <si>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</si>
  <si>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</si>
  <si>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</si>
  <si>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</si>
  <si>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</si>
  <si>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</si>
  <si>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</si>
  <si>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</si>
  <si>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</si>
  <si>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</si>
  <si>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</si>
  <si>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</si>
  <si>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</si>
  <si>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</si>
  <si>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</si>
  <si>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</si>
  <si>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</si>
  <si>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</si>
  <si>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</si>
  <si>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</si>
  <si>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</si>
  <si>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</si>
  <si>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</si>
  <si>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</si>
  <si>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</si>
  <si>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</si>
  <si>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</si>
  <si>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</si>
  <si>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</si>
  <si>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</si>
  <si>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</si>
  <si>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</si>
  <si>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</si>
  <si>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</si>
  <si>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</si>
  <si>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</si>
  <si>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</si>
  <si>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</si>
  <si>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</si>
  <si>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</si>
  <si>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</si>
  <si>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</si>
  <si>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</si>
  <si>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</si>
  <si>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</si>
  <si>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</si>
  <si>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</si>
  <si>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</si>
  <si>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</si>
  <si>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</si>
  <si>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</si>
  <si>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</si>
  <si>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</si>
  <si>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</si>
  <si>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</si>
  <si>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</si>
  <si>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</si>
  <si>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</si>
  <si>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</si>
  <si>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</si>
  <si>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</si>
  <si>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</si>
  <si>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</si>
  <si>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</si>
  <si>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</si>
  <si>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</si>
  <si>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</si>
  <si>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</si>
  <si>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</si>
  <si>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</si>
  <si>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</si>
  <si>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</si>
  <si>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</si>
  <si>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</si>
  <si>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</si>
  <si>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</si>
  <si>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</si>
  <si>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</si>
  <si>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</si>
  <si>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</si>
  <si>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</si>
  <si>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</si>
  <si>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</si>
  <si>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</si>
  <si>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</si>
  <si>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</si>
  <si>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</si>
  <si>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</si>
  <si>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</si>
  <si>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</si>
  <si>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</si>
  <si>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</si>
  <si>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</si>
  <si>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</si>
  <si>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</si>
  <si>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</si>
  <si>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</si>
  <si>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</si>
  <si>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</si>
  <si>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</si>
  <si>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</si>
  <si>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</si>
  <si>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</si>
  <si>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</si>
  <si>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</si>
  <si>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</si>
  <si>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</si>
  <si>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</si>
  <si>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</si>
  <si>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</si>
  <si>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</si>
  <si>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</si>
  <si>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</si>
  <si>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</si>
  <si>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</si>
  <si>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</si>
  <si>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</si>
  <si>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</si>
  <si>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</si>
  <si>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</si>
  <si>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</si>
  <si>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</si>
  <si>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</si>
  <si>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</si>
  <si>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</si>
  <si>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</si>
  <si>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</si>
  <si>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</si>
  <si>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</si>
  <si>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</si>
  <si>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</si>
  <si>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</si>
  <si>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</si>
  <si>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</si>
  <si>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</si>
  <si>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</si>
  <si>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</si>
  <si>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</si>
  <si>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</si>
  <si>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</si>
  <si>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</si>
  <si>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</si>
  <si>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</si>
  <si>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</si>
  <si>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</si>
  <si>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</si>
  <si>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</si>
  <si>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</si>
  <si>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</si>
  <si>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</si>
  <si>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</si>
  <si>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</si>
  <si>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</si>
  <si>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</si>
  <si>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</si>
  <si>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</si>
  <si>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</si>
  <si>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</si>
  <si>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</si>
  <si>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</si>
  <si>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</si>
  <si>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</si>
  <si>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</si>
  <si>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</si>
  <si>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</si>
  <si>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</si>
  <si>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</si>
  <si>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</si>
  <si>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</si>
  <si>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</si>
  <si>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</si>
  <si>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</si>
  <si>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</si>
  <si>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</si>
  <si>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</si>
  <si>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</si>
  <si>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</si>
  <si>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</si>
  <si>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</si>
  <si>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</si>
  <si>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</si>
  <si>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</si>
  <si>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</si>
  <si>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</si>
  <si>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</si>
  <si>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</si>
  <si>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</si>
  <si>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</si>
  <si>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</si>
  <si>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</si>
  <si>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</si>
  <si>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</si>
  <si>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</si>
  <si>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</si>
  <si>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</si>
  <si>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</si>
  <si>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</si>
  <si>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</si>
  <si>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</si>
  <si>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</si>
  <si>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</si>
  <si>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</si>
  <si>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</si>
  <si>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</si>
  <si>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</si>
  <si>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</si>
  <si>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</si>
  <si>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</si>
  <si>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</si>
  <si>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</si>
  <si>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</si>
  <si>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</si>
  <si>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</si>
  <si>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</si>
  <si>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</si>
  <si>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</si>
  <si>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</si>
  <si>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</si>
  <si>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</si>
  <si>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</si>
  <si>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</si>
  <si>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</si>
  <si>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</si>
  <si>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</si>
  <si>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</si>
  <si>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</si>
  <si>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</si>
  <si>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</si>
  <si>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</si>
  <si>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</si>
  <si>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</si>
  <si>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</si>
  <si>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</si>
  <si>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</si>
  <si>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</si>
  <si>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</si>
  <si>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</si>
  <si>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</si>
  <si>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</si>
  <si>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</si>
  <si>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</si>
  <si>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</si>
  <si>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</si>
  <si>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</si>
  <si>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</si>
  <si>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</si>
  <si>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</si>
  <si>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</si>
  <si>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</si>
  <si>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</si>
  <si>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</si>
  <si>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</si>
  <si>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</si>
  <si>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</si>
  <si>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</si>
  <si>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</si>
  <si>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</si>
  <si>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</si>
  <si>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</si>
  <si>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</si>
  <si>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</si>
  <si>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</si>
  <si>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</si>
  <si>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</si>
  <si>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</si>
  <si>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</si>
  <si>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</si>
  <si>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</si>
  <si>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</si>
  <si>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</si>
  <si>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</si>
  <si>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</si>
  <si>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</si>
  <si>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</si>
  <si>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</si>
  <si>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</si>
  <si>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</si>
  <si>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</si>
  <si>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</si>
  <si>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</si>
  <si>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</si>
  <si>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</si>
  <si>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</si>
  <si>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</si>
  <si>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</si>
  <si>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</si>
  <si>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</si>
  <si>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</si>
  <si>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</si>
  <si>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</si>
  <si>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</si>
  <si>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</si>
  <si>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</si>
  <si>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</si>
  <si>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</si>
  <si>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</si>
  <si>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</si>
  <si>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</si>
  <si>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</si>
  <si>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</si>
  <si>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</si>
  <si>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</si>
  <si>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</si>
  <si>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</si>
  <si>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</si>
  <si>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</si>
  <si>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</si>
  <si>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</si>
  <si>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</si>
  <si>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</si>
  <si>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</si>
  <si>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</si>
  <si>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</si>
  <si>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</si>
  <si>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</si>
  <si>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</si>
  <si>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</si>
  <si>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</si>
  <si>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</si>
  <si>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</si>
  <si>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</si>
  <si>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</si>
  <si>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</si>
  <si>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</si>
  <si>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</si>
  <si>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</si>
  <si>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</si>
  <si>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</si>
  <si>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</si>
  <si>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</si>
  <si>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</si>
  <si>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</si>
  <si>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</si>
  <si>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</si>
  <si>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</si>
  <si>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</si>
  <si>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</si>
  <si>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</si>
  <si>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</si>
  <si>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</si>
  <si>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</si>
  <si>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</si>
  <si>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</si>
  <si>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</si>
  <si>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</si>
  <si>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</si>
  <si>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</si>
  <si>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</si>
  <si>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</si>
  <si>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</si>
  <si>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</si>
  <si>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</si>
  <si>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</si>
  <si>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</si>
  <si>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</si>
  <si>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</si>
  <si>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</si>
  <si>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</si>
  <si>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</si>
  <si>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</si>
  <si>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</si>
  <si>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</si>
  <si>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</si>
  <si>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</si>
  <si>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</si>
  <si>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</si>
  <si>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</si>
  <si>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</si>
  <si>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</si>
  <si>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</si>
  <si>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</si>
  <si>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</si>
  <si>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</si>
  <si>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</si>
  <si>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</si>
  <si>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</si>
  <si>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</si>
  <si>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</si>
  <si>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</si>
  <si>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</si>
  <si>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</si>
  <si>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</si>
  <si>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</si>
  <si>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</si>
  <si>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</si>
  <si>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</si>
  <si>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</si>
  <si>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</si>
  <si>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</si>
  <si>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</si>
  <si>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</si>
  <si>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</si>
  <si>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</si>
  <si>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</si>
  <si>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</si>
  <si>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</si>
  <si>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</si>
  <si>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</si>
  <si>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</si>
  <si>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</si>
  <si>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</si>
  <si>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</si>
  <si>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</si>
  <si>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</si>
  <si>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</si>
  <si>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</si>
  <si>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</si>
  <si>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</si>
  <si>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</si>
  <si>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</si>
  <si>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</si>
  <si>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</si>
  <si>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</si>
  <si>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</si>
  <si>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</si>
  <si>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</si>
  <si>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</si>
  <si>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</si>
  <si>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</si>
  <si>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</si>
  <si>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</si>
  <si>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</si>
  <si>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</si>
  <si>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</si>
  <si>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</si>
  <si>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</si>
  <si>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</si>
  <si>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</si>
  <si>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</si>
  <si>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</si>
  <si>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</si>
  <si>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</si>
  <si>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</si>
  <si>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</si>
  <si>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</si>
  <si>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</si>
  <si>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</si>
  <si>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</si>
  <si>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</si>
  <si>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</si>
  <si>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</si>
  <si>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</si>
  <si>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</si>
  <si>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</si>
  <si>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</si>
  <si>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</si>
  <si>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</si>
  <si>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</si>
  <si>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</si>
  <si>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</si>
  <si>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</si>
  <si>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</si>
  <si>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</si>
  <si>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</si>
  <si>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</si>
  <si>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</si>
  <si>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</si>
  <si>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</si>
  <si>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</si>
  <si>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</si>
  <si>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</si>
  <si>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</si>
  <si>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</si>
  <si>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</si>
  <si>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</si>
  <si>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</si>
  <si>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</si>
  <si>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</si>
  <si>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</si>
  <si>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</si>
  <si>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</si>
  <si>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</si>
  <si>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</si>
  <si>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</si>
  <si>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</si>
  <si>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</si>
  <si>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</si>
  <si>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</si>
  <si>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</si>
  <si>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</si>
  <si>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</si>
  <si>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</si>
  <si>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</si>
  <si>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</si>
  <si>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</si>
  <si>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</si>
  <si>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</si>
  <si>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</si>
  <si>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</si>
  <si>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</si>
  <si>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</si>
  <si>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</si>
  <si>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</si>
  <si>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</si>
  <si>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</si>
  <si>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</si>
  <si>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</si>
  <si>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</si>
  <si>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</si>
  <si>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</si>
  <si>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</si>
  <si>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</si>
  <si>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</si>
  <si>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</si>
  <si>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</si>
  <si>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</si>
  <si>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</si>
  <si>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</si>
  <si>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</si>
  <si>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</si>
  <si>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</si>
  <si>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</si>
  <si>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</si>
  <si>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</si>
  <si>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</si>
  <si>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</si>
  <si>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</si>
  <si>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</si>
  <si>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</si>
  <si>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</si>
  <si>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</si>
  <si>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</si>
  <si>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</si>
  <si>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</si>
  <si>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</si>
  <si>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</si>
  <si>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</si>
  <si>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</si>
  <si>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</si>
  <si>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</si>
  <si>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</si>
  <si>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</si>
  <si>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</si>
  <si>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</si>
  <si>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</si>
  <si>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</si>
  <si>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</si>
  <si>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</si>
  <si>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</si>
  <si>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</si>
  <si>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</si>
  <si>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</si>
  <si>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</si>
  <si>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</si>
  <si>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</si>
  <si>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</si>
  <si>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</si>
  <si>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</si>
  <si>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</si>
  <si>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</si>
  <si>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</si>
  <si>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</si>
  <si>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</si>
  <si>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</si>
  <si>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</si>
  <si>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</si>
  <si>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</si>
  <si>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</si>
  <si>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</si>
  <si>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</si>
  <si>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</si>
  <si>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</si>
  <si>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</si>
  <si>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</si>
  <si>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</si>
  <si>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</si>
  <si>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</si>
  <si>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</si>
  <si>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</si>
  <si>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</si>
  <si>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</si>
  <si>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</si>
  <si>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</si>
  <si>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</si>
  <si>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</si>
  <si>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</si>
  <si>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</si>
  <si>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</si>
  <si>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</si>
  <si>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</si>
  <si>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</si>
  <si>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</si>
  <si>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</si>
  <si>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</si>
  <si>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</si>
  <si>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</si>
  <si>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</si>
  <si>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</si>
  <si>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</si>
  <si>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</si>
  <si>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</si>
  <si>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</si>
  <si>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</si>
  <si>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</si>
  <si>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</si>
  <si>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</si>
  <si>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</si>
  <si>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</si>
  <si>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</si>
  <si>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</si>
  <si>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</si>
  <si>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</si>
  <si>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</si>
  <si>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</si>
  <si>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</si>
  <si>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</si>
  <si>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</si>
  <si>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</si>
  <si>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</si>
  <si>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</si>
  <si>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</si>
  <si>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</si>
  <si>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</si>
  <si>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</si>
  <si>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</si>
  <si>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</si>
  <si>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</si>
  <si>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</si>
  <si>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</si>
  <si>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</si>
  <si>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</si>
  <si>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</si>
  <si>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</si>
  <si>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</si>
  <si>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</si>
  <si>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</si>
  <si>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</si>
  <si>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</si>
  <si>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</si>
  <si>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</si>
  <si>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</si>
  <si>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</si>
  <si>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</si>
  <si>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</si>
  <si>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</si>
  <si>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</si>
  <si>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</si>
  <si>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</si>
  <si>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</si>
  <si>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</si>
  <si>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</si>
  <si>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</si>
  <si>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</si>
  <si>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</si>
  <si>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</si>
  <si>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</si>
  <si>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</si>
  <si>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</si>
  <si>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</si>
  <si>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</si>
  <si>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</si>
  <si>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</si>
  <si>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</si>
  <si>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</si>
  <si>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</si>
  <si>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</si>
  <si>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</si>
  <si>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</si>
  <si>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</si>
  <si>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</si>
  <si>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</si>
  <si>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</si>
  <si>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</si>
  <si>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</si>
  <si>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</si>
  <si>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</si>
  <si>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</si>
  <si>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</si>
  <si>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</si>
  <si>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</si>
  <si>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</si>
  <si>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</si>
  <si>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</si>
  <si>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</si>
  <si>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</si>
  <si>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</si>
  <si>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</si>
  <si>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</si>
  <si>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</si>
  <si>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</si>
  <si>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</si>
  <si>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</si>
  <si>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</si>
  <si>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</si>
  <si>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</si>
  <si>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</si>
  <si>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</si>
  <si>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</si>
  <si>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</si>
  <si>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</si>
  <si>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</si>
  <si>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</si>
  <si>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</si>
  <si>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</si>
  <si>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</si>
  <si>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</si>
  <si>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</si>
  <si>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</si>
  <si>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</si>
  <si>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</si>
  <si>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</si>
  <si>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</si>
  <si>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</si>
  <si>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</si>
  <si>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</si>
  <si>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</si>
  <si>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</si>
  <si>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</si>
  <si>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</si>
  <si>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</si>
  <si>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</si>
  <si>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</si>
  <si>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</si>
  <si>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</si>
  <si>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</si>
  <si>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</si>
  <si>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</si>
  <si>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</si>
  <si>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</si>
  <si>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</si>
  <si>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</si>
  <si>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</si>
  <si>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</si>
  <si>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</si>
  <si>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</si>
  <si>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</si>
  <si>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</si>
  <si>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</si>
  <si>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</si>
  <si>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</si>
  <si>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</si>
  <si>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</si>
  <si>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</si>
  <si>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</si>
  <si>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</si>
  <si>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</si>
  <si>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</si>
  <si>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</si>
  <si>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</si>
  <si>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</si>
  <si>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</si>
  <si>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</si>
  <si>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</si>
  <si>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</si>
  <si>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</si>
  <si>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</si>
  <si>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</si>
  <si>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</si>
  <si>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</si>
  <si>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</si>
  <si>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</si>
  <si>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</si>
  <si>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</si>
  <si>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</si>
  <si>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</si>
  <si>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</si>
  <si>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</si>
  <si>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</si>
  <si>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</si>
  <si>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</si>
  <si>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</si>
  <si>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</si>
  <si>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</si>
  <si>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</si>
  <si>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</si>
  <si>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</si>
  <si>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</si>
  <si>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</si>
  <si>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</si>
  <si>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</si>
  <si>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</si>
  <si>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</si>
  <si>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</si>
  <si>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</si>
  <si>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</si>
  <si>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</si>
  <si>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</si>
  <si>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</si>
  <si>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</si>
  <si>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</si>
  <si>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</si>
  <si>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</si>
  <si>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</si>
  <si>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</si>
  <si>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</si>
  <si>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</si>
  <si>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</si>
  <si>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</si>
  <si>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</si>
  <si>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</si>
  <si>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</si>
  <si>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</si>
  <si>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</si>
  <si>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</si>
  <si>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</si>
  <si>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</si>
  <si>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</si>
  <si>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</si>
  <si>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</si>
  <si>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</si>
  <si>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</si>
  <si>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</si>
  <si>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</si>
  <si>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</si>
  <si>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</si>
  <si>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</si>
  <si>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</si>
  <si>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</si>
  <si>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</si>
  <si>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</si>
  <si>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</si>
  <si>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</si>
  <si>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</si>
  <si>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</si>
  <si>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</si>
  <si>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</si>
  <si>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</si>
  <si>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</si>
  <si>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</si>
  <si>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</si>
  <si>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</si>
  <si>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</si>
  <si>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</si>
  <si>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</si>
  <si>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</si>
  <si>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</si>
  <si>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</si>
  <si>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</si>
  <si>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</si>
  <si>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</si>
  <si>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</si>
  <si>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</si>
  <si>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</si>
  <si>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</si>
  <si>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</si>
  <si>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</si>
  <si>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</si>
  <si>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</si>
  <si>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</si>
  <si>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</si>
  <si>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</si>
  <si>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</si>
  <si>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</si>
  <si>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</si>
  <si>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</si>
  <si>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</si>
  <si>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</si>
  <si>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</si>
  <si>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</si>
  <si>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</si>
  <si>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</si>
  <si>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</si>
  <si>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</si>
  <si>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</si>
  <si>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</si>
  <si>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</si>
  <si>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</si>
  <si>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</si>
  <si>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</si>
  <si>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</si>
  <si>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</si>
  <si>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</si>
  <si>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</si>
  <si>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</si>
  <si>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</si>
  <si>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</si>
  <si>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</si>
  <si>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</si>
  <si>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</si>
  <si>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</si>
  <si>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</si>
  <si>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</si>
  <si>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</si>
  <si>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</si>
  <si>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</si>
  <si>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</si>
  <si>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</si>
  <si>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</si>
  <si>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</si>
  <si>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</si>
  <si>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</si>
  <si>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</si>
  <si>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</si>
  <si>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</si>
  <si>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</si>
  <si>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</si>
  <si>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</si>
  <si>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</si>
  <si>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</si>
  <si>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</si>
  <si>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</si>
  <si>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</si>
  <si>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</si>
  <si>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</si>
  <si>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</si>
  <si>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</si>
  <si>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</si>
  <si>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</si>
  <si>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</si>
  <si>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</si>
  <si>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</si>
  <si>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</si>
  <si>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</si>
  <si>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</si>
  <si>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</si>
  <si>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</si>
  <si>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</si>
  <si>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</si>
  <si>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</si>
  <si>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</si>
  <si>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</si>
  <si>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</si>
  <si>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</si>
  <si>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</si>
  <si>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</si>
  <si>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</si>
  <si>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</si>
  <si>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</si>
  <si>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</si>
  <si>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</si>
  <si>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</si>
  <si>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</si>
  <si>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</si>
  <si>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</si>
  <si>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</si>
  <si>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</si>
  <si>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</si>
  <si>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</si>
  <si>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</si>
  <si>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</si>
  <si>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</si>
  <si>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</si>
  <si>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</si>
  <si>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</si>
  <si>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</si>
  <si>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</si>
  <si>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</si>
  <si>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</si>
  <si>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</si>
  <si>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</si>
  <si>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</si>
  <si>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</si>
  <si>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</si>
  <si>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</si>
  <si>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</si>
  <si>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</si>
  <si>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</si>
  <si>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</si>
  <si>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</si>
  <si>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</si>
  <si>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</si>
  <si>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</si>
  <si>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</si>
  <si>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</si>
  <si>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</si>
  <si>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</si>
  <si>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</si>
  <si>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</si>
  <si>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</si>
  <si>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</si>
  <si>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</si>
  <si>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</si>
  <si>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</si>
  <si>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</si>
  <si>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</si>
  <si>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</si>
  <si>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</si>
  <si>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</si>
  <si>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</si>
  <si>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</si>
  <si>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</si>
  <si>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</si>
  <si>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</si>
  <si>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</si>
  <si>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</si>
  <si>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</si>
  <si>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</si>
  <si>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</si>
  <si>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</si>
  <si>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</si>
  <si>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</si>
  <si>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</si>
  <si>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</si>
  <si>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</si>
  <si>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</si>
  <si>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</si>
  <si>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</si>
  <si>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</si>
  <si>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</si>
  <si>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</si>
  <si>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</si>
  <si>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</si>
  <si>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</si>
  <si>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</si>
  <si>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</si>
  <si>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</si>
  <si>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</si>
  <si>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</si>
  <si>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</si>
  <si>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</si>
  <si>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</si>
  <si>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</si>
  <si>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</si>
  <si>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</si>
  <si>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</si>
  <si>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</si>
  <si>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</si>
  <si>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</si>
  <si>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</si>
  <si>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</si>
  <si>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</si>
  <si>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</si>
  <si>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</si>
  <si>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</si>
  <si>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</si>
  <si>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</si>
  <si>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</si>
  <si>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</si>
  <si>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</si>
  <si>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</si>
  <si>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</si>
  <si>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</si>
  <si>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</si>
  <si>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</si>
  <si>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</si>
  <si>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</si>
  <si>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</si>
  <si>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</si>
  <si>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</si>
  <si>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</si>
  <si>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</si>
  <si>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</si>
  <si>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</si>
  <si>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</si>
  <si>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</si>
  <si>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</si>
  <si>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</si>
  <si>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</si>
  <si>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</si>
  <si>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</si>
  <si>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</si>
  <si>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</si>
  <si>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</si>
  <si>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</si>
  <si>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</si>
  <si>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</si>
  <si>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</si>
  <si>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</si>
  <si>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</si>
  <si>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</si>
  <si>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</si>
  <si>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</si>
  <si>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</si>
  <si>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</si>
  <si>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</si>
  <si>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</si>
  <si>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</si>
  <si>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</si>
  <si>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</si>
  <si>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</si>
  <si>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</si>
  <si>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</si>
  <si>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</si>
  <si>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</si>
  <si>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</si>
  <si>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</si>
  <si>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</si>
  <si>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</si>
  <si>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</si>
  <si>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</si>
  <si>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</si>
  <si>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</si>
  <si>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</si>
  <si>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</si>
  <si>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</si>
  <si>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</si>
  <si>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</si>
  <si>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</si>
  <si>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</si>
  <si>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</si>
  <si>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</si>
  <si>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</si>
  <si>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</si>
  <si>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</si>
  <si>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</si>
  <si>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</si>
  <si>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</si>
  <si>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</si>
  <si>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</si>
  <si>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</si>
  <si>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</si>
  <si>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</si>
  <si>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</si>
  <si>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</si>
  <si>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</si>
  <si>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</si>
  <si>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</si>
  <si>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</si>
  <si>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</si>
  <si>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</si>
  <si>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</si>
  <si>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</si>
  <si>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</si>
  <si>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</si>
  <si>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</si>
  <si>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</si>
  <si>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</si>
  <si>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</si>
  <si>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</si>
  <si>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</si>
  <si>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</si>
  <si>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</si>
  <si>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</si>
  <si>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</si>
  <si>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</si>
  <si>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</si>
  <si>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</si>
  <si>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</si>
  <si>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</si>
  <si>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</si>
  <si>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</si>
  <si>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</si>
  <si>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</si>
  <si>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</si>
  <si>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</si>
  <si>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</si>
  <si>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</si>
  <si>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</si>
  <si>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</si>
  <si>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</si>
  <si>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</si>
  <si>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</si>
  <si>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</si>
  <si>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</si>
  <si>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</si>
  <si>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</si>
  <si>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</si>
  <si>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</si>
  <si>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</si>
  <si>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</si>
  <si>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</si>
  <si>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</si>
  <si>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</si>
  <si>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</si>
  <si>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</si>
  <si>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</si>
  <si>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</si>
  <si>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</si>
  <si>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</si>
  <si>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</si>
  <si>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</si>
  <si>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</si>
  <si>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</si>
  <si>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</si>
  <si>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</si>
  <si>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</si>
  <si>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</si>
  <si>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</si>
  <si>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</si>
  <si>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</si>
  <si>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</si>
  <si>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</si>
  <si>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</si>
  <si>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</si>
  <si>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</si>
  <si>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</si>
  <si>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</si>
  <si>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</si>
  <si>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</si>
  <si>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</si>
  <si>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</si>
  <si>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</si>
  <si>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</si>
  <si>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</si>
  <si>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</si>
  <si>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</si>
  <si>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</si>
  <si>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</si>
  <si>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</si>
  <si>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</si>
  <si>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</si>
  <si>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</si>
  <si>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</si>
  <si>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</si>
  <si>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</si>
  <si>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</si>
  <si>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</si>
  <si>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</si>
  <si>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</si>
  <si>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</si>
  <si>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</si>
  <si>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</si>
  <si>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</si>
  <si>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</si>
  <si>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</si>
  <si>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</si>
  <si>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</si>
  <si>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</si>
  <si>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</si>
  <si>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</si>
  <si>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</si>
  <si>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</si>
  <si>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</si>
  <si>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</si>
  <si>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</si>
  <si>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</si>
  <si>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</si>
  <si>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</si>
  <si>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</si>
  <si>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</si>
  <si>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</si>
  <si>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</si>
  <si>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</si>
  <si>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</si>
  <si>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</si>
  <si>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</si>
  <si>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</si>
  <si>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</si>
  <si>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</si>
  <si>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</si>
  <si>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</si>
  <si>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</si>
  <si>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</si>
  <si>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</si>
  <si>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</si>
  <si>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</si>
  <si>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</si>
  <si>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</si>
  <si>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</si>
  <si>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</si>
  <si>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</si>
  <si>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</si>
  <si>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</si>
  <si>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</si>
  <si>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</si>
  <si>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</si>
  <si>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</si>
  <si>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</si>
  <si>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</si>
  <si>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</si>
  <si>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</si>
  <si>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</si>
  <si>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</si>
  <si>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</si>
  <si>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</si>
  <si>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</si>
  <si>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</si>
  <si>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</si>
  <si>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</si>
  <si>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</si>
  <si>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</si>
  <si>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</si>
  <si>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</si>
  <si>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</si>
  <si>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</si>
  <si>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</si>
  <si>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</si>
  <si>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</si>
  <si>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</si>
  <si>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</si>
  <si>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</si>
  <si>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</si>
  <si>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</si>
  <si>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</si>
  <si>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</si>
  <si>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</si>
  <si>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</si>
  <si>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</si>
  <si>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</si>
  <si>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</si>
  <si>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</si>
  <si>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</si>
  <si>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</si>
  <si>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</si>
  <si>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</si>
  <si>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</si>
  <si>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</si>
  <si>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</si>
  <si>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</si>
  <si>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</si>
  <si>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</si>
  <si>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</si>
  <si>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</si>
  <si>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</si>
  <si>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</si>
  <si>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</si>
  <si>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</si>
  <si>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</si>
  <si>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</si>
  <si>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</si>
  <si>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</si>
  <si>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</si>
  <si>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</si>
  <si>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</si>
  <si>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</si>
  <si>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</si>
  <si>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</si>
  <si>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</si>
  <si>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</si>
  <si>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</si>
  <si>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</si>
  <si>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</si>
  <si>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</si>
  <si>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</si>
  <si>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</si>
  <si>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</si>
  <si>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</si>
  <si>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</si>
  <si>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</si>
  <si>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</si>
  <si>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</si>
  <si>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</si>
  <si>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</si>
  <si>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</si>
  <si>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</si>
  <si>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</si>
  <si>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</si>
  <si>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</si>
  <si>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</si>
  <si>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</si>
  <si>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</si>
  <si>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</si>
  <si>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</si>
  <si>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</si>
  <si>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</si>
  <si>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</si>
  <si>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</si>
  <si>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</si>
  <si>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</si>
  <si>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</si>
  <si>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</si>
  <si>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</si>
  <si>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</si>
  <si>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</si>
  <si>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</si>
  <si>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</si>
  <si>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</si>
  <si>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</si>
  <si>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</si>
  <si>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</si>
  <si>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</si>
  <si>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</si>
  <si>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</si>
  <si>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</si>
  <si>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</si>
  <si>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</si>
  <si>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</si>
  <si>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</si>
  <si>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</si>
  <si>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</si>
  <si>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</si>
  <si>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</si>
  <si>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</si>
  <si>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</si>
  <si>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</si>
  <si>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</si>
  <si>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</si>
  <si>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</si>
  <si>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</si>
  <si>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</si>
  <si>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</si>
  <si>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</si>
  <si>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</si>
  <si>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</si>
  <si>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</si>
  <si>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</si>
  <si>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</si>
  <si>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</si>
  <si>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</si>
  <si>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</si>
  <si>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</si>
  <si>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</si>
  <si>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</si>
  <si>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</si>
  <si>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</si>
  <si>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</si>
  <si>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</si>
  <si>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</si>
  <si>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</si>
  <si>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</si>
  <si>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</si>
  <si>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</si>
  <si>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</si>
  <si>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</si>
  <si>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</si>
  <si>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</si>
  <si>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</si>
  <si>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</si>
  <si>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</si>
  <si>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</si>
  <si>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</si>
  <si>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</si>
  <si>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</si>
  <si>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</si>
  <si>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</si>
  <si>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</si>
  <si>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</si>
  <si>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</si>
  <si>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</si>
  <si>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</si>
  <si>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</si>
  <si>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</si>
  <si>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</si>
  <si>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</si>
  <si>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</si>
  <si>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</si>
  <si>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</si>
  <si>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</si>
  <si>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</si>
  <si>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</si>
  <si>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</si>
  <si>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</si>
  <si>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</si>
  <si>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</si>
  <si>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</si>
  <si>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</si>
  <si>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</si>
  <si>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</si>
  <si>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</si>
  <si>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</si>
  <si>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</si>
  <si>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</si>
  <si>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</si>
  <si>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</si>
  <si>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</si>
  <si>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</si>
  <si>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</si>
  <si>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</si>
  <si>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</si>
  <si>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</si>
  <si>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</si>
  <si>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</si>
  <si>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</si>
  <si>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</si>
  <si>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</si>
  <si>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</si>
  <si>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</si>
  <si>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</si>
  <si>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</si>
  <si>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</si>
  <si>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</si>
  <si>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</si>
  <si>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</si>
  <si>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</si>
  <si>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</si>
  <si>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</si>
  <si>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</si>
  <si>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</si>
  <si>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</si>
  <si>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</si>
  <si>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</si>
  <si>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</si>
  <si>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</si>
  <si>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</si>
  <si>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</si>
  <si>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</si>
  <si>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</si>
  <si>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</si>
  <si>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</si>
  <si>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</si>
  <si>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</si>
  <si>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</si>
  <si>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</si>
  <si>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</si>
  <si>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</si>
  <si>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</si>
  <si>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</si>
  <si>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</si>
  <si>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</si>
  <si>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</si>
  <si>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</si>
  <si>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</si>
  <si>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</si>
  <si>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</si>
  <si>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</si>
  <si>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</si>
  <si>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</si>
  <si>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</si>
  <si>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</si>
  <si>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</si>
  <si>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</si>
  <si>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</si>
  <si>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</si>
  <si>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</si>
  <si>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</si>
  <si>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</si>
  <si>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</si>
  <si>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</si>
  <si>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</si>
  <si>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</si>
  <si>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</si>
  <si>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</si>
  <si>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</si>
  <si>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</si>
  <si>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</si>
  <si>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</si>
  <si>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</si>
  <si>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</si>
  <si>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</si>
  <si>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</si>
  <si>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</si>
  <si>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</si>
  <si>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</si>
  <si>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</si>
  <si>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</si>
  <si>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</si>
  <si>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</si>
  <si>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</si>
  <si>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</si>
  <si>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</si>
  <si>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</si>
  <si>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</si>
  <si>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</si>
  <si>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</si>
  <si>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</si>
  <si>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</si>
  <si>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</si>
  <si>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</si>
  <si>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</si>
  <si>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</si>
  <si>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</si>
  <si>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</si>
  <si>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</si>
  <si>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</si>
  <si>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</si>
  <si>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</si>
  <si>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</si>
  <si>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</si>
  <si>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</si>
  <si>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</si>
  <si>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</si>
  <si>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</si>
  <si>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</si>
  <si>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</si>
  <si>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</si>
  <si>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</si>
  <si>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</si>
  <si>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</si>
  <si>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</si>
  <si>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</si>
  <si>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</si>
  <si>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</si>
  <si>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</si>
  <si>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</si>
  <si>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</si>
  <si>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</si>
  <si>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</si>
  <si>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</si>
  <si>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</si>
  <si>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</si>
  <si>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</si>
  <si>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</si>
  <si>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</si>
  <si>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</si>
  <si>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</si>
  <si>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</si>
  <si>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</si>
  <si>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</si>
  <si>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</si>
  <si>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</si>
  <si>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</si>
  <si>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</si>
  <si>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</si>
  <si>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</si>
  <si>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</si>
  <si>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</si>
  <si>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</si>
  <si>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</si>
  <si>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</si>
  <si>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</si>
  <si>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</si>
  <si>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</si>
  <si>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</si>
  <si>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</si>
  <si>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</si>
  <si>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</si>
  <si>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</si>
  <si>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</si>
  <si>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</si>
  <si>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</si>
  <si>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</si>
  <si>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</si>
  <si>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</si>
  <si>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</si>
  <si>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</si>
  <si>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</si>
  <si>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</si>
  <si>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</si>
  <si>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</si>
  <si>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</si>
  <si>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</si>
  <si>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</si>
  <si>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</si>
  <si>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</si>
  <si>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</si>
  <si>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</si>
  <si>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</si>
  <si>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</si>
  <si>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</si>
  <si>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</si>
  <si>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</si>
  <si>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</si>
  <si>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</si>
  <si>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</si>
  <si>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</si>
  <si>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</si>
  <si>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</si>
  <si>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</si>
  <si>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</si>
  <si>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</si>
  <si>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</si>
  <si>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</si>
  <si>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</si>
  <si>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</si>
  <si>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</si>
  <si>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</si>
  <si>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</si>
  <si>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</si>
  <si>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</si>
  <si>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</si>
  <si>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</si>
  <si>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</si>
  <si>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</si>
  <si>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</si>
  <si>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</si>
  <si>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</si>
  <si>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</si>
  <si>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</si>
  <si>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</si>
  <si>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</si>
  <si>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</si>
  <si>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</si>
  <si>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</si>
  <si>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</si>
  <si>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</si>
  <si>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</si>
  <si>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</si>
  <si>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</si>
  <si>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</si>
  <si>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</si>
  <si>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</si>
  <si>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</si>
  <si>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</si>
  <si>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</si>
  <si>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</si>
  <si>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</si>
  <si>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</si>
  <si>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</si>
  <si>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</si>
  <si>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</si>
  <si>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</si>
  <si>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</si>
  <si>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</si>
  <si>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</si>
  <si>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</si>
  <si>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</si>
  <si>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</si>
  <si>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</si>
  <si>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</si>
  <si>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</si>
  <si>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</si>
  <si>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</si>
  <si>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</si>
  <si>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</si>
  <si>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</si>
  <si>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</si>
  <si>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</si>
  <si>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</si>
  <si>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</si>
  <si>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</si>
  <si>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</si>
  <si>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</si>
  <si>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</si>
  <si>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</si>
  <si>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</si>
  <si>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</si>
  <si>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</si>
  <si>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</si>
  <si>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</si>
  <si>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</si>
  <si>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</si>
  <si>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</si>
  <si>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</si>
  <si>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</si>
  <si>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</si>
  <si>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</si>
  <si>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</si>
  <si>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</si>
  <si>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</si>
  <si>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</si>
  <si>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</si>
  <si>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</si>
  <si>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</si>
  <si>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</si>
  <si>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</si>
  <si>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</si>
  <si>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</si>
  <si>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</si>
  <si>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</si>
  <si>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</si>
  <si>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</si>
  <si>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</si>
  <si>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</si>
  <si>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</si>
  <si>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</si>
  <si>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</si>
  <si>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</si>
  <si>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</si>
  <si>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</si>
  <si>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</si>
  <si>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</si>
  <si>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</si>
  <si>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</si>
  <si>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</si>
  <si>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</si>
  <si>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</si>
  <si>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</si>
  <si>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</si>
  <si>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</si>
  <si>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</si>
  <si>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</si>
  <si>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</si>
  <si>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</si>
  <si>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</si>
  <si>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</si>
  <si>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</si>
  <si>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</si>
  <si>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</si>
  <si>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</si>
  <si>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</si>
  <si>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</si>
  <si>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</si>
  <si>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</si>
  <si>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</si>
  <si>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</si>
  <si>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</si>
  <si>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</si>
  <si>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</si>
  <si>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</si>
  <si>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</si>
  <si>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</si>
  <si>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</si>
  <si>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</si>
  <si>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</si>
  <si>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</si>
  <si>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</si>
  <si>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</si>
  <si>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</si>
  <si>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</si>
  <si>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</si>
  <si>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</si>
  <si>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</si>
  <si>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</si>
  <si>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</si>
  <si>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</si>
  <si>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</si>
  <si>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</si>
  <si>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</si>
  <si>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</si>
  <si>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</si>
  <si>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</si>
  <si>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</si>
  <si>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</si>
  <si>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</si>
  <si>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</si>
  <si>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</si>
  <si>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</si>
  <si>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</si>
  <si>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</si>
  <si>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</si>
  <si>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</si>
  <si>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</si>
  <si>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</si>
  <si>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</si>
  <si>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</si>
  <si>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</si>
  <si>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</si>
  <si>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</si>
  <si>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</si>
  <si>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</si>
  <si>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</si>
  <si>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</si>
  <si>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</si>
  <si>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</si>
  <si>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</si>
  <si>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</si>
  <si>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</si>
  <si>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</si>
  <si>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</si>
  <si>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</si>
  <si>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</si>
  <si>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</si>
  <si>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</si>
  <si>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</si>
  <si>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</si>
  <si>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</si>
  <si>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</si>
  <si>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</si>
  <si>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</si>
  <si>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</si>
  <si>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</si>
  <si>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</si>
  <si>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</si>
  <si>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</si>
  <si>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</si>
  <si>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</si>
  <si>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</si>
  <si>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</si>
  <si>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</si>
  <si>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</si>
  <si>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</si>
  <si>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</si>
  <si>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</si>
  <si>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</si>
  <si>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</si>
  <si>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</si>
  <si>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</si>
  <si>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</si>
  <si>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</si>
  <si>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</si>
  <si>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</si>
  <si>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</si>
  <si>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</si>
  <si>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</si>
  <si>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</si>
  <si>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</si>
  <si>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</si>
  <si>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</si>
  <si>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</si>
  <si>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</si>
  <si>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</si>
  <si>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</si>
  <si>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</si>
  <si>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</si>
  <si>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</si>
  <si>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</si>
  <si>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</si>
  <si>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</si>
  <si>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</si>
  <si>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</si>
  <si>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</si>
  <si>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</si>
  <si>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</si>
  <si>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</si>
  <si>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</si>
  <si>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</si>
  <si>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</si>
  <si>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</si>
  <si>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</si>
  <si>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</si>
  <si>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</si>
  <si>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</si>
  <si>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</si>
  <si>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</si>
  <si>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</si>
  <si>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</si>
  <si>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</si>
  <si>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</si>
  <si>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</si>
  <si>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</si>
  <si>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</si>
  <si>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</si>
  <si>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</si>
  <si>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</si>
  <si>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</si>
  <si>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</si>
  <si>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</si>
  <si>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</si>
  <si>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</si>
  <si>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</si>
  <si>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</si>
  <si>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</si>
  <si>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</si>
  <si>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</si>
  <si>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</si>
  <si>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</si>
  <si>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</si>
  <si>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</si>
  <si>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</si>
  <si>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</si>
  <si>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</si>
  <si>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</si>
  <si>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</si>
  <si>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</si>
  <si>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</si>
  <si>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</si>
  <si>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</si>
  <si>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</si>
  <si>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</si>
  <si>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</si>
  <si>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</si>
  <si>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</si>
  <si>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</si>
  <si>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</si>
  <si>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</si>
  <si>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</si>
  <si>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</si>
  <si>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</si>
  <si>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</si>
  <si>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</si>
  <si>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</si>
  <si>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</si>
  <si>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</si>
  <si>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</si>
  <si>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</si>
  <si>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</si>
  <si>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</si>
  <si>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</si>
  <si>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</si>
  <si>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</si>
  <si>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</si>
  <si>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</si>
  <si>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</si>
  <si>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</si>
  <si>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</si>
  <si>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</si>
  <si>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</si>
  <si>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</si>
  <si>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</si>
  <si>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</si>
  <si>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</si>
  <si>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</si>
  <si>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</si>
  <si>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</si>
  <si>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</si>
  <si>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</si>
  <si>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</si>
  <si>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</si>
  <si>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</si>
  <si>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</si>
  <si>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</si>
  <si>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</si>
  <si>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</si>
  <si>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</si>
  <si>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</si>
  <si>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</si>
  <si>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</si>
  <si>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</si>
  <si>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</si>
  <si>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</si>
  <si>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</si>
  <si>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</si>
  <si>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</si>
  <si>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</si>
  <si>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</si>
  <si>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</si>
  <si>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</si>
  <si>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</si>
  <si>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</si>
  <si>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</si>
  <si>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</si>
  <si>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</si>
  <si>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</si>
  <si>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</si>
  <si>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</si>
  <si>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</si>
  <si>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</si>
  <si>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</si>
  <si>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</si>
  <si>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</si>
  <si>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</si>
  <si>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</si>
  <si>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</si>
  <si>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</si>
  <si>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</si>
  <si>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</si>
  <si>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</si>
  <si>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</si>
  <si>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</si>
  <si>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</si>
  <si>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</si>
  <si>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</si>
  <si>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</si>
  <si>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</si>
  <si>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</si>
  <si>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</si>
  <si>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</si>
  <si>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</si>
  <si>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</si>
  <si>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</si>
  <si>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</si>
  <si>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</si>
  <si>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</si>
  <si>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</si>
  <si>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</si>
  <si>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</si>
  <si>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</si>
  <si>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</si>
  <si>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</si>
  <si>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</si>
  <si>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</si>
  <si>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</si>
  <si>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</si>
  <si>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</si>
  <si>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</si>
  <si>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</si>
  <si>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</si>
  <si>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</si>
  <si>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</si>
  <si>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</si>
  <si>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</si>
  <si>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</si>
  <si>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</si>
  <si>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</si>
  <si>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</si>
  <si>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</si>
  <si>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</si>
  <si>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</si>
  <si>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</si>
  <si>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</si>
  <si>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</si>
  <si>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</si>
  <si>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</si>
  <si>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</si>
  <si>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</si>
  <si>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</si>
  <si>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</si>
  <si>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</si>
  <si>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</si>
  <si>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</si>
  <si>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</si>
  <si>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</si>
  <si>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</si>
  <si>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</si>
  <si>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</si>
  <si>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</si>
  <si>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</si>
  <si>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</si>
  <si>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</si>
  <si>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</si>
  <si>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</si>
  <si>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</si>
  <si>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</si>
  <si>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</si>
  <si>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</si>
  <si>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</si>
  <si>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</si>
  <si>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</si>
  <si>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</si>
  <si>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</si>
  <si>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</si>
  <si>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</si>
  <si>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</si>
  <si>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</si>
  <si>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</si>
  <si>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</si>
  <si>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</si>
  <si>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</si>
  <si>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</si>
  <si>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</si>
  <si>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</si>
  <si>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</si>
  <si>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</si>
  <si>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</si>
  <si>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</si>
  <si>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</si>
  <si>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</si>
  <si>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</si>
  <si>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</si>
  <si>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</si>
  <si>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</si>
  <si>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</si>
  <si>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</si>
  <si>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</si>
  <si>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</si>
  <si>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</si>
  <si>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</si>
  <si>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</si>
  <si>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</si>
  <si>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</si>
  <si>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</si>
  <si>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</si>
  <si>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</si>
  <si>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</si>
  <si>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</si>
  <si>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</si>
  <si>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</si>
  <si>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</si>
  <si>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</si>
  <si>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</si>
  <si>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</si>
  <si>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</si>
  <si>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</si>
  <si>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</si>
  <si>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</si>
  <si>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</si>
  <si>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</si>
  <si>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</si>
  <si>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</si>
  <si>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</si>
  <si>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</si>
  <si>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</si>
  <si>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</si>
  <si>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</si>
  <si>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</si>
  <si>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</si>
  <si>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</si>
  <si>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</si>
  <si>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</si>
  <si>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</si>
  <si>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</si>
  <si>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</si>
  <si>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</si>
  <si>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</si>
  <si>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</si>
  <si>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</si>
  <si>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</si>
  <si>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</si>
  <si>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</si>
  <si>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</si>
  <si>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</si>
  <si>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</si>
  <si>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</si>
  <si>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</si>
  <si>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</si>
  <si>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</si>
  <si>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</si>
  <si>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</si>
  <si>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</si>
  <si>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</si>
  <si>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</si>
  <si>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</si>
  <si>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</si>
  <si>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</si>
  <si>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</si>
  <si>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</si>
  <si>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</si>
  <si>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</si>
  <si>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</si>
  <si>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</si>
  <si>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</si>
  <si>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</si>
  <si>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</si>
  <si>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</si>
  <si>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</si>
  <si>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</si>
  <si>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</si>
  <si>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</si>
  <si>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</si>
  <si>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</si>
  <si>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</si>
  <si>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</si>
  <si>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</si>
  <si>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</si>
  <si>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</si>
  <si>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</si>
  <si>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</si>
  <si>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</si>
  <si>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</si>
  <si>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</si>
  <si>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</si>
  <si>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</si>
  <si>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</si>
  <si>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</si>
  <si>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</si>
  <si>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</si>
  <si>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</si>
  <si>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</si>
  <si>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</si>
  <si>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</si>
  <si>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</si>
  <si>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</si>
  <si>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</si>
  <si>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</si>
  <si>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</si>
  <si>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</si>
  <si>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</si>
  <si>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</si>
  <si>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</si>
  <si>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</si>
  <si>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</si>
  <si>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</si>
  <si>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</si>
  <si>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</si>
  <si>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</si>
  <si>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</si>
  <si>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</si>
  <si>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</si>
  <si>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</si>
  <si>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</si>
  <si>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</si>
  <si>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</si>
  <si>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</si>
  <si>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</si>
  <si>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</si>
  <si>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</si>
  <si>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</si>
  <si>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</si>
  <si>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</si>
  <si>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</si>
  <si>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</si>
  <si>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</si>
  <si>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</si>
  <si>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</si>
  <si>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</si>
  <si>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</si>
  <si>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</si>
  <si>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</si>
  <si>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</si>
  <si>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</si>
  <si>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</si>
  <si>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</si>
  <si>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</si>
  <si>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</si>
  <si>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</si>
  <si>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</si>
  <si>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</si>
  <si>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</si>
  <si>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</si>
  <si>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</si>
  <si>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</si>
  <si>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</si>
  <si>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</si>
  <si>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</si>
  <si>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</si>
  <si>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</si>
  <si>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</si>
  <si>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</si>
  <si>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</si>
  <si>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</si>
  <si>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</si>
  <si>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</si>
  <si>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</si>
  <si>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</si>
  <si>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</si>
  <si>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</si>
  <si>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</si>
  <si>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</si>
  <si>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</si>
  <si>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</si>
  <si>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</si>
  <si>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</si>
  <si>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</si>
  <si>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</si>
  <si>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</si>
  <si>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</si>
  <si>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</si>
  <si>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</si>
  <si>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</si>
  <si>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</si>
  <si>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</si>
  <si>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</si>
  <si>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</si>
  <si>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</si>
  <si>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</si>
  <si>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</si>
  <si>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</si>
  <si>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</si>
  <si>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</si>
  <si>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</si>
  <si>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</si>
  <si>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</si>
  <si>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</si>
  <si>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</si>
  <si>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</si>
  <si>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</si>
  <si>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</si>
  <si>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</si>
  <si>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</si>
  <si>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</si>
  <si>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</si>
  <si>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</si>
  <si>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</si>
  <si>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</si>
  <si>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</si>
  <si>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</si>
  <si>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</si>
  <si>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</si>
  <si>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</si>
  <si>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</si>
  <si>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</si>
  <si>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</si>
  <si>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</si>
  <si>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</si>
  <si>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</si>
  <si>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</si>
  <si>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</si>
  <si>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</si>
  <si>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</si>
  <si>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</si>
  <si>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</si>
  <si>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</si>
  <si>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</si>
  <si>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</si>
  <si>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</si>
  <si>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</si>
  <si>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</si>
  <si>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</si>
  <si>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</si>
  <si>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</si>
  <si>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</si>
  <si>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</si>
  <si>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</si>
  <si>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</si>
  <si>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</si>
  <si>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</si>
  <si>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</si>
  <si>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</si>
  <si>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</si>
  <si>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</si>
  <si>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</si>
  <si>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</si>
  <si>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</si>
  <si>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</si>
  <si>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</si>
  <si>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</si>
  <si>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</si>
  <si>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</si>
  <si>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</si>
  <si>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</si>
  <si>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</si>
  <si>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</si>
  <si>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</si>
  <si>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</si>
  <si>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</si>
  <si>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</si>
  <si>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</si>
  <si>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</si>
  <si>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</si>
  <si>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</si>
  <si>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</si>
  <si>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</si>
  <si>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</si>
  <si>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</si>
  <si>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</si>
  <si>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</si>
  <si>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</si>
  <si>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</si>
  <si>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</si>
  <si>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</si>
  <si>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</si>
  <si>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</si>
  <si>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</si>
  <si>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</si>
  <si>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</si>
  <si>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</si>
  <si>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</si>
  <si>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</si>
  <si>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</si>
  <si>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</si>
  <si>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</si>
  <si>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</si>
  <si>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</si>
  <si>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</si>
  <si>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</si>
  <si>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</si>
  <si>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</si>
  <si>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</si>
  <si>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</si>
  <si>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</si>
  <si>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</si>
  <si>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</si>
  <si>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</si>
  <si>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</si>
  <si>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</si>
  <si>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</si>
  <si>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</si>
  <si>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</si>
  <si>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</si>
  <si>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</si>
  <si>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</si>
  <si>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</si>
  <si>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</si>
  <si>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</si>
  <si>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</si>
  <si>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</si>
  <si>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</si>
  <si>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</si>
  <si>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</si>
  <si>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</si>
  <si>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</si>
  <si>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</si>
  <si>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</si>
  <si>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</si>
  <si>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</si>
  <si>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</si>
  <si>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</si>
  <si>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</si>
  <si>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</si>
  <si>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</si>
  <si>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</si>
  <si>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</si>
  <si>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</si>
  <si>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</si>
  <si>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</si>
  <si>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</si>
  <si>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</si>
  <si>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</si>
  <si>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</si>
  <si>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</si>
  <si>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</si>
  <si>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</si>
  <si>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</si>
  <si>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</si>
  <si>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</si>
  <si>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</si>
  <si>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</si>
  <si>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</si>
  <si>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</si>
  <si>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</si>
  <si>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</si>
  <si>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</si>
  <si>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</si>
  <si>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</si>
  <si>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</si>
  <si>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</si>
  <si>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</si>
  <si>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</si>
  <si>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</si>
  <si>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</si>
  <si>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</si>
  <si>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</si>
  <si>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</si>
  <si>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</si>
  <si>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</si>
  <si>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</si>
  <si>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</si>
  <si>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</si>
  <si>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</si>
  <si>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</si>
  <si>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</si>
  <si>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</si>
  <si>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</si>
  <si>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</si>
  <si>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</si>
  <si>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</si>
  <si>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</si>
  <si>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</si>
  <si>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</si>
  <si>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</si>
  <si>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</si>
  <si>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</si>
  <si>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</si>
  <si>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</si>
  <si>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</si>
  <si>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</si>
  <si>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</si>
  <si>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</si>
  <si>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</si>
  <si>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</si>
  <si>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</si>
  <si>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</si>
  <si>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</si>
  <si>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</si>
  <si>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</si>
  <si>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</si>
  <si>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</si>
  <si>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</si>
  <si>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</si>
  <si>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</si>
  <si>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</si>
  <si>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</si>
  <si>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</si>
  <si>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</si>
  <si>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</si>
  <si>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</si>
  <si>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</si>
  <si>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</si>
  <si>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</si>
  <si>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</si>
  <si>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</si>
  <si>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</si>
  <si>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</si>
  <si>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</si>
  <si>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</si>
  <si>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</si>
  <si>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</si>
  <si>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</si>
  <si>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</si>
  <si>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</si>
  <si>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</si>
  <si>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</si>
  <si>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</si>
  <si>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</si>
  <si>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</si>
  <si>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</si>
  <si>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</si>
  <si>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</si>
  <si>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</si>
  <si>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</si>
  <si>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</si>
  <si>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</si>
  <si>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</si>
  <si>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</si>
  <si>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</si>
  <si>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</si>
  <si>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</si>
  <si>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</si>
  <si>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</si>
  <si>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</si>
  <si>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</si>
  <si>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</si>
  <si>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</si>
  <si>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</si>
  <si>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</si>
  <si>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</si>
  <si>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</si>
  <si>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</si>
  <si>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</si>
  <si>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</si>
  <si>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</si>
  <si>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</si>
  <si>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</si>
  <si>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</si>
  <si>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</si>
  <si>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</si>
  <si>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</si>
  <si>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</si>
  <si>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</si>
  <si>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</si>
  <si>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</si>
  <si>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</si>
  <si>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</si>
  <si>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</si>
  <si>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</si>
  <si>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</si>
  <si>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</si>
  <si>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</si>
  <si>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</si>
  <si>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</si>
  <si>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</si>
  <si>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</si>
  <si>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</si>
  <si>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</si>
  <si>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</si>
  <si>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</si>
  <si>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</si>
  <si>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</si>
  <si>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</si>
  <si>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</si>
  <si>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</si>
  <si>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</si>
  <si>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</si>
  <si>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</si>
  <si>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</si>
  <si>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</si>
  <si>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</si>
  <si>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</si>
  <si>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</si>
  <si>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</si>
  <si>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</si>
  <si>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</si>
  <si>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</si>
  <si>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</si>
  <si>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</si>
  <si>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</si>
  <si>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</si>
  <si>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</si>
  <si>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</si>
  <si>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</si>
  <si>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</si>
  <si>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</si>
  <si>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</si>
  <si>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</si>
  <si>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</si>
  <si>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</si>
  <si>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</si>
  <si>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</si>
  <si>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</si>
  <si>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</si>
  <si>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</si>
  <si>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</si>
  <si>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</si>
  <si>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</si>
  <si>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</si>
  <si>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</si>
  <si>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</si>
  <si>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</si>
  <si>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</si>
  <si>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</si>
  <si>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</si>
  <si>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</si>
  <si>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</si>
  <si>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</si>
  <si>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</si>
  <si>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</si>
  <si>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</si>
  <si>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</si>
  <si>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</si>
  <si>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</si>
  <si>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</si>
  <si>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</si>
  <si>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</si>
  <si>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</si>
  <si>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</si>
  <si>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</si>
  <si>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</si>
  <si>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</si>
  <si>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</si>
  <si>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</si>
  <si>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</si>
  <si>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</si>
  <si>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</si>
  <si>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</si>
  <si>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</si>
  <si>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</si>
  <si>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</si>
  <si>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</si>
  <si>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</si>
  <si>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</si>
  <si>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</si>
  <si>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</si>
  <si>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</si>
  <si>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</si>
  <si>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</si>
  <si>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</si>
  <si>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</si>
  <si>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</si>
  <si>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</si>
  <si>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</si>
  <si>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</si>
  <si>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</si>
  <si>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</si>
  <si>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</si>
  <si>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</si>
  <si>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</si>
  <si>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</si>
  <si>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</si>
  <si>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</si>
  <si>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</si>
  <si>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</si>
  <si>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</si>
  <si>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</si>
  <si>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</si>
  <si>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</si>
  <si>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</si>
  <si>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</si>
  <si>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</si>
  <si>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</si>
  <si>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</si>
  <si>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</si>
  <si>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</si>
  <si>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</si>
  <si>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</si>
  <si>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</si>
  <si>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</si>
  <si>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</si>
  <si>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</si>
  <si>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</si>
  <si>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</si>
  <si>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</si>
  <si>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</si>
  <si>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</si>
  <si>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</si>
  <si>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</si>
  <si>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</si>
  <si>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</si>
  <si>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</si>
  <si>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</si>
  <si>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</si>
  <si>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</si>
  <si>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</si>
  <si>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</si>
  <si>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</si>
  <si>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</si>
  <si>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</si>
  <si>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</si>
  <si>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</si>
  <si>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</si>
  <si>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</si>
  <si>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</si>
  <si>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</si>
  <si>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</si>
  <si>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</si>
  <si>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</si>
  <si>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</si>
  <si>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</si>
  <si>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</si>
  <si>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</si>
  <si>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</si>
  <si>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</si>
  <si>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</si>
  <si>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</si>
  <si>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</si>
  <si>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</si>
  <si>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</si>
  <si>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</si>
  <si>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</si>
  <si>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</si>
  <si>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</si>
  <si>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</si>
  <si>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</si>
  <si>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</si>
  <si>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</si>
  <si>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</si>
  <si>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</si>
  <si>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</si>
  <si>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</si>
  <si>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</si>
  <si>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</si>
  <si>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</si>
  <si>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</si>
  <si>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</si>
  <si>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</si>
  <si>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</si>
  <si>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</si>
  <si>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</si>
  <si>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</si>
  <si>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</si>
  <si>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</si>
  <si>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</si>
  <si>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</si>
  <si>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</si>
  <si>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</si>
  <si>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</si>
  <si>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</si>
  <si>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</si>
  <si>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</si>
  <si>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</si>
  <si>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</si>
  <si>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</si>
  <si>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</si>
  <si>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</si>
  <si>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</si>
  <si>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</si>
  <si>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</si>
  <si>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</si>
  <si>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</si>
  <si>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</si>
  <si>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</si>
  <si>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</si>
  <si>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</si>
  <si>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</si>
  <si>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</si>
  <si>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</si>
  <si>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</si>
  <si>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</si>
  <si>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</si>
  <si>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</si>
  <si>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</si>
  <si>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</si>
  <si>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</si>
  <si>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</si>
  <si>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</si>
  <si>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</si>
  <si>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</si>
  <si>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</si>
  <si>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</si>
  <si>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</si>
  <si>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</si>
  <si>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</si>
  <si>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</si>
  <si>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</si>
  <si>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</si>
  <si>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</si>
  <si>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</si>
  <si>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</si>
  <si>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</si>
  <si>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</si>
  <si>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</si>
  <si>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</si>
  <si>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</si>
  <si>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</si>
  <si>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</si>
  <si>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</si>
  <si>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</si>
  <si>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</si>
  <si>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</si>
  <si>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</si>
  <si>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</si>
  <si>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</si>
  <si>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</si>
  <si>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</si>
  <si>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</si>
  <si>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</si>
  <si>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</si>
  <si>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</si>
  <si>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</si>
  <si>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</si>
  <si>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</si>
  <si>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</si>
  <si>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</si>
  <si>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</si>
  <si>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</si>
  <si>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</si>
  <si>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</si>
  <si>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</si>
  <si>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</si>
  <si>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</si>
  <si>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</si>
  <si>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</si>
  <si>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</si>
  <si>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</si>
  <si>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</si>
  <si>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</si>
  <si>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</si>
  <si>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</si>
  <si>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</si>
  <si>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</si>
  <si>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</si>
  <si>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</si>
  <si>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</si>
  <si>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</si>
  <si>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</si>
  <si>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</si>
  <si>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</si>
  <si>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</si>
  <si>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</si>
  <si>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</si>
  <si>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</si>
  <si>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</si>
  <si>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</si>
  <si>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</si>
  <si>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</si>
  <si>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</si>
  <si>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</si>
  <si>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</si>
  <si>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</si>
  <si>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</si>
  <si>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</si>
  <si>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</si>
  <si>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</si>
  <si>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</si>
  <si>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</si>
  <si>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</si>
  <si>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</si>
  <si>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</si>
  <si>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</si>
  <si>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</si>
  <si>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</si>
  <si>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</si>
  <si>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</si>
  <si>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</si>
  <si>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</si>
  <si>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</si>
  <si>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</si>
  <si>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</si>
  <si>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</si>
  <si>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</si>
  <si>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</si>
  <si>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</si>
  <si>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</si>
  <si>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</si>
  <si>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</si>
  <si>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</si>
  <si>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</si>
  <si>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</si>
  <si>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</si>
  <si>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</si>
  <si>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</si>
  <si>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</si>
  <si>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</si>
  <si>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</si>
  <si>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</si>
  <si>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</si>
  <si>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</si>
  <si>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</si>
  <si>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</si>
  <si>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</si>
  <si>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</si>
  <si>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</si>
  <si>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</si>
  <si>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</si>
  <si>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</si>
  <si>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</si>
  <si>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</si>
  <si>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</si>
  <si>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</si>
  <si>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</si>
  <si>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</si>
  <si>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</si>
  <si>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</si>
  <si>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</si>
  <si>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</si>
  <si>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</si>
  <si>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</si>
  <si>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</si>
  <si>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</si>
  <si>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</si>
  <si>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</si>
  <si>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</si>
  <si>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</si>
  <si>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</si>
  <si>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</si>
  <si>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</si>
  <si>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</si>
  <si>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</si>
  <si>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</si>
  <si>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</si>
  <si>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</si>
  <si>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</si>
  <si>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</si>
  <si>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</si>
  <si>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</si>
  <si>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</si>
  <si>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</si>
  <si>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</si>
  <si>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</si>
  <si>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</si>
  <si>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</si>
  <si>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</si>
  <si>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</si>
  <si>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</si>
  <si>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</si>
  <si>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</si>
  <si>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</si>
  <si>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</si>
  <si>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</si>
  <si>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</si>
  <si>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</si>
  <si>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</si>
  <si>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</si>
  <si>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</si>
  <si>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</si>
  <si>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</si>
  <si>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</si>
  <si>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</si>
  <si>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</si>
  <si>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</si>
  <si>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</si>
  <si>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</si>
  <si>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</si>
  <si>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</si>
  <si>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</si>
  <si>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</si>
  <si>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</si>
  <si>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</si>
  <si>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</si>
  <si>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</si>
  <si>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</si>
  <si>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</si>
  <si>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</si>
  <si>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</si>
  <si>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</si>
  <si>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</si>
  <si>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</si>
  <si>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</si>
  <si>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</si>
  <si>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</si>
  <si>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</si>
  <si>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</si>
  <si>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</si>
  <si>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</si>
  <si>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</si>
  <si>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</si>
  <si>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</si>
  <si>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</si>
  <si>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</si>
  <si>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</si>
  <si>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</si>
  <si>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</si>
  <si>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</si>
  <si>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</si>
  <si>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</si>
  <si>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</si>
  <si>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</si>
  <si>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</si>
  <si>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</si>
  <si>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</si>
  <si>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</si>
  <si>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</si>
  <si>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</si>
  <si>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</si>
  <si>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</si>
  <si>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</si>
  <si>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</si>
  <si>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</si>
  <si>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</si>
  <si>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</si>
  <si>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</si>
  <si>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</si>
  <si>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</si>
  <si>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</si>
  <si>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</si>
  <si>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</si>
  <si>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</si>
  <si>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</si>
  <si>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</si>
  <si>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</si>
  <si>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</si>
  <si>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</si>
  <si>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</si>
  <si>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</si>
  <si>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</si>
  <si>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</si>
  <si>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</si>
  <si>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</si>
  <si>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</si>
  <si>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</si>
  <si>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</si>
  <si>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</si>
  <si>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</si>
  <si>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</si>
  <si>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</si>
  <si>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</si>
  <si>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</si>
  <si>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</si>
  <si>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</si>
  <si>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</si>
  <si>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</si>
  <si>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</si>
  <si>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</si>
  <si>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</si>
  <si>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</si>
  <si>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</si>
  <si>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</si>
  <si>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</si>
  <si>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</si>
  <si>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</si>
  <si>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</si>
  <si>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</si>
  <si>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</si>
  <si>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</si>
  <si>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</si>
  <si>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</si>
  <si>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</si>
  <si>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</si>
  <si>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</si>
  <si>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</si>
  <si>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</si>
  <si>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</si>
  <si>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</si>
  <si>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</si>
  <si>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</si>
  <si>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</si>
  <si>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</si>
  <si>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</si>
  <si>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</si>
  <si>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</si>
  <si>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</si>
  <si>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</si>
  <si>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</si>
  <si>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</si>
  <si>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</si>
  <si>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</si>
  <si>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</si>
  <si>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</si>
  <si>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</si>
  <si>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</si>
  <si>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</si>
  <si>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</si>
  <si>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</si>
  <si>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</si>
  <si>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</si>
  <si>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</si>
  <si>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</si>
  <si>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</si>
  <si>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</si>
  <si>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</si>
  <si>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</si>
  <si>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</si>
  <si>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</si>
  <si>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</si>
  <si>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</si>
  <si>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</si>
  <si>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</si>
  <si>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</si>
  <si>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</si>
  <si>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</si>
  <si>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</si>
  <si>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</si>
  <si>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</si>
  <si>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</si>
  <si>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</si>
  <si>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</si>
  <si>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</si>
  <si>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</si>
  <si>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</si>
  <si>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</si>
  <si>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</si>
  <si>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</si>
  <si>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</si>
  <si>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</si>
  <si>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</si>
  <si>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</si>
  <si>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</si>
  <si>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</si>
  <si>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</si>
  <si>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</si>
  <si>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</si>
  <si>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</si>
  <si>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</si>
  <si>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</si>
  <si>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</si>
  <si>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</si>
  <si>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</si>
  <si>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</si>
  <si>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</si>
  <si>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</si>
  <si>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</si>
  <si>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</si>
  <si>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</si>
  <si>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</si>
  <si>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</si>
  <si>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</si>
  <si>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</si>
  <si>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</si>
  <si>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</si>
  <si>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</si>
  <si>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</si>
  <si>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</si>
  <si>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</si>
  <si>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</si>
  <si>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</si>
  <si>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</si>
  <si>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</si>
  <si>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</si>
  <si>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</si>
  <si>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</si>
  <si>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</si>
  <si>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</si>
  <si>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</si>
  <si>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</si>
  <si>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</si>
  <si>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</si>
  <si>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</si>
  <si>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</si>
  <si>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</si>
  <si>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</si>
  <si>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</si>
  <si>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</si>
  <si>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</si>
  <si>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</si>
  <si>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</si>
  <si>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</si>
  <si>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</si>
  <si>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</si>
  <si>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</si>
  <si>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</si>
  <si>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</si>
  <si>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</si>
  <si>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</si>
  <si>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</si>
  <si>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</si>
  <si>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</si>
  <si>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</si>
  <si>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</si>
  <si>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</si>
  <si>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</si>
  <si>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</si>
  <si>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</si>
  <si>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</si>
  <si>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</si>
  <si>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</si>
  <si>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</si>
  <si>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</si>
  <si>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</si>
  <si>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</si>
  <si>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</si>
  <si>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</si>
  <si>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</si>
  <si>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</si>
  <si>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</si>
  <si>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</si>
  <si>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</si>
  <si>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</si>
  <si>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</si>
  <si>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</si>
  <si>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</si>
  <si>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</si>
  <si>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</si>
  <si>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</si>
  <si>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</si>
  <si>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</si>
  <si>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</si>
  <si>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</si>
  <si>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</si>
  <si>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</si>
  <si>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</si>
  <si>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</si>
  <si>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</si>
  <si>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</si>
  <si>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</si>
  <si>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</si>
  <si>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</si>
  <si>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</si>
  <si>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</si>
  <si>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</si>
  <si>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</si>
  <si>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</si>
  <si>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</si>
  <si>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</si>
  <si>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</si>
  <si>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</si>
  <si>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</si>
  <si>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</si>
  <si>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</si>
  <si>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</si>
  <si>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</si>
  <si>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</si>
  <si>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</si>
  <si>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</si>
  <si>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</si>
  <si>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</si>
  <si>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</si>
  <si>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</si>
  <si>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</si>
  <si>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</si>
  <si>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</si>
  <si>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</si>
  <si>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</si>
  <si>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</si>
  <si>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</si>
  <si>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</si>
  <si>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</si>
  <si>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</si>
  <si>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</si>
  <si>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</si>
  <si>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</si>
  <si>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</si>
  <si>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</si>
  <si>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</si>
  <si>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</si>
  <si>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</si>
  <si>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</si>
  <si>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</si>
  <si>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</si>
  <si>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</si>
  <si>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</si>
  <si>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</si>
  <si>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</si>
  <si>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</si>
  <si>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</si>
  <si>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</si>
  <si>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</si>
  <si>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</si>
  <si>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</si>
  <si>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</si>
  <si>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</si>
  <si>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</si>
  <si>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</si>
  <si>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</si>
  <si>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</si>
  <si>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</si>
  <si>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</si>
  <si>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</si>
  <si>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</si>
  <si>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</si>
  <si>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</si>
  <si>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</si>
  <si>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</si>
  <si>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</si>
  <si>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</si>
  <si>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</si>
  <si>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</si>
  <si>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</si>
  <si>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</si>
  <si>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</si>
  <si>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</si>
  <si>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</si>
  <si>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</si>
  <si>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</si>
  <si>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</si>
  <si>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</si>
  <si>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</si>
  <si>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</si>
  <si>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</si>
  <si>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</si>
  <si>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</si>
  <si>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</si>
  <si>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</si>
  <si>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</si>
  <si>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</si>
  <si>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</si>
  <si>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</si>
  <si>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</si>
  <si>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</si>
  <si>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</si>
  <si>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</si>
  <si>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</si>
  <si>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</si>
  <si>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</si>
  <si>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</si>
  <si>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</si>
  <si>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</si>
  <si>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</si>
  <si>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</si>
  <si>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</si>
  <si>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</si>
  <si>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</si>
  <si>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</si>
  <si>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</si>
  <si>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</si>
  <si>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</si>
  <si>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</si>
  <si>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</si>
  <si>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</si>
  <si>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</si>
  <si>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</si>
  <si>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</si>
  <si>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</si>
  <si>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</si>
  <si>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</si>
  <si>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</si>
  <si>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</si>
  <si>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</si>
  <si>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</si>
  <si>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</si>
  <si>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</si>
  <si>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</si>
  <si>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</si>
  <si>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</si>
  <si>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</si>
  <si>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</si>
  <si>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</si>
  <si>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</si>
  <si>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</si>
  <si>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</si>
  <si>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</si>
  <si>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</si>
  <si>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</si>
  <si>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</si>
  <si>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</si>
  <si>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</si>
  <si>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</si>
  <si>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</si>
  <si>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</si>
  <si>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</si>
  <si>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</si>
  <si>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</si>
  <si>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</si>
  <si>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</si>
  <si>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</si>
  <si>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</si>
  <si>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</si>
  <si>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</si>
  <si>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</si>
  <si>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</si>
  <si>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</si>
  <si>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</si>
  <si>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</si>
  <si>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</si>
  <si>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</si>
  <si>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</si>
  <si>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</si>
  <si>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</si>
  <si>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</si>
  <si>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</si>
  <si>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</si>
  <si>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</si>
  <si>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</si>
  <si>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</si>
  <si>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</si>
  <si>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</si>
  <si>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</si>
  <si>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</si>
  <si>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</si>
  <si>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</si>
  <si>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</si>
  <si>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</si>
  <si>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</si>
  <si>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</si>
  <si>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</si>
  <si>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</si>
  <si>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</si>
  <si>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</si>
  <si>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</si>
  <si>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</si>
  <si>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</si>
  <si>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</si>
  <si>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</si>
  <si>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</si>
  <si>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</si>
  <si>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</si>
  <si>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</si>
  <si>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</si>
  <si>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</si>
  <si>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</si>
  <si>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</si>
  <si>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</si>
  <si>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</si>
  <si>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</si>
  <si>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</si>
  <si>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</si>
  <si>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</si>
  <si>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</si>
  <si>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</si>
  <si>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</si>
  <si>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</si>
  <si>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</si>
  <si>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</si>
  <si>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</si>
  <si>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</si>
  <si>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</si>
  <si>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</si>
  <si>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</si>
  <si>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</si>
  <si>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</si>
  <si>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</si>
  <si>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</si>
  <si>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</si>
  <si>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</si>
  <si>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</si>
  <si>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</si>
  <si>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</si>
  <si>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</si>
  <si>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</si>
  <si>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</si>
  <si>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</si>
  <si>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</si>
  <si>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</si>
  <si>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</si>
  <si>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</si>
  <si>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</si>
  <si>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</si>
  <si>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</si>
  <si>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</si>
  <si>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</si>
  <si>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</si>
  <si>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</si>
  <si>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</si>
  <si>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</si>
  <si>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</si>
  <si>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</si>
  <si>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</si>
  <si>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</si>
  <si>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</si>
  <si>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</si>
  <si>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</si>
  <si>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</si>
  <si>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</si>
  <si>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</si>
  <si>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</si>
  <si>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</si>
  <si>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</si>
  <si>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</si>
  <si>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</si>
  <si>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</si>
  <si>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</si>
  <si>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</si>
  <si>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</si>
  <si>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</si>
  <si>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</si>
  <si>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</si>
  <si>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</si>
  <si>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</si>
  <si>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</si>
  <si>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</si>
  <si>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</si>
  <si>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</si>
  <si>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</si>
  <si>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</si>
  <si>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</si>
  <si>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</si>
  <si>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</si>
  <si>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</si>
  <si>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</si>
  <si>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</si>
  <si>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</si>
  <si>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</si>
  <si>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</si>
  <si>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</si>
  <si>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</si>
  <si>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</si>
  <si>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</si>
  <si>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</si>
  <si>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</si>
  <si>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</si>
  <si>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</si>
  <si>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</si>
  <si>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</si>
  <si>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</si>
  <si>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</si>
  <si>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</si>
  <si>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</si>
  <si>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</si>
  <si>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</si>
  <si>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</si>
  <si>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</si>
  <si>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</si>
  <si>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</si>
  <si>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</si>
  <si>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</si>
  <si>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</si>
  <si>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</si>
  <si>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</si>
  <si>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</si>
  <si>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</si>
  <si>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</si>
  <si>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</si>
  <si>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</si>
  <si>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</si>
  <si>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</si>
  <si>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</si>
  <si>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</si>
  <si>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</si>
  <si>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</si>
  <si>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</si>
  <si>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</si>
  <si>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</si>
  <si>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</si>
  <si>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</si>
  <si>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</si>
  <si>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</si>
  <si>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</si>
  <si>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</si>
  <si>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</si>
  <si>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</si>
  <si>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</si>
  <si>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</si>
  <si>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</si>
  <si>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</si>
  <si>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</si>
  <si>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</si>
  <si>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</si>
  <si>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</si>
  <si>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</si>
  <si>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</si>
  <si>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</si>
  <si>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</si>
  <si>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</si>
  <si>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</si>
  <si>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</si>
  <si>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</si>
  <si>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</si>
  <si>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</si>
  <si>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</si>
  <si>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</si>
  <si>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</si>
  <si>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</si>
  <si>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</si>
  <si>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</si>
  <si>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</si>
  <si>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</si>
  <si>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</si>
  <si>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</si>
  <si>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</si>
  <si>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</si>
  <si>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</si>
  <si>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</si>
  <si>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</si>
  <si>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</si>
  <si>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</si>
  <si>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</si>
  <si>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</si>
  <si>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</si>
  <si>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</si>
  <si>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</si>
  <si>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</si>
  <si>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</si>
  <si>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</si>
  <si>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</si>
  <si>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</si>
  <si>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</si>
  <si>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</si>
  <si>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</si>
  <si>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</si>
  <si>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</si>
  <si>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</si>
  <si>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</si>
  <si>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</si>
  <si>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</si>
  <si>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</si>
  <si>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</si>
  <si>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</si>
  <si>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</si>
  <si>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</si>
  <si>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</si>
  <si>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</si>
  <si>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</si>
  <si>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</si>
  <si>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</si>
  <si>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</si>
  <si>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</si>
  <si>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</si>
  <si>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</si>
  <si>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</si>
  <si>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</si>
  <si>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</si>
  <si>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</si>
  <si>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</si>
  <si>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</si>
  <si>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</si>
  <si>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</si>
  <si>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</si>
  <si>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</si>
  <si>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</si>
  <si>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</si>
  <si>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</si>
  <si>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</si>
  <si>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</si>
  <si>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</si>
  <si>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</si>
  <si>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</si>
  <si>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</si>
  <si>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</si>
  <si>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</si>
  <si>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</si>
  <si>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</si>
  <si>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</si>
  <si>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</si>
  <si>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</si>
  <si>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</si>
  <si>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</si>
  <si>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</si>
  <si>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</si>
  <si>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</si>
  <si>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</si>
  <si>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</si>
  <si>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</si>
  <si>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</si>
  <si>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</si>
  <si>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</si>
  <si>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</si>
  <si>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</si>
  <si>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</si>
  <si>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</si>
  <si>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</si>
  <si>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</si>
  <si>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</si>
  <si>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</si>
  <si>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</si>
  <si>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</si>
  <si>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</si>
  <si>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</si>
  <si>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</si>
  <si>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</si>
  <si>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</si>
  <si>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</si>
  <si>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</si>
  <si>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</si>
  <si>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</si>
  <si>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</si>
  <si>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</si>
  <si>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</si>
  <si>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</si>
  <si>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</si>
  <si>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</si>
  <si>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</si>
  <si>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</si>
  <si>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</si>
  <si>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</si>
  <si>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</si>
  <si>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</si>
  <si>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</si>
  <si>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</si>
  <si>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</si>
  <si>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</si>
  <si>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</si>
  <si>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</si>
  <si>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</si>
  <si>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</si>
  <si>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</si>
  <si>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</si>
  <si>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</si>
  <si>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</si>
  <si>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</si>
  <si>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</si>
  <si>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</si>
  <si>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</si>
  <si>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</si>
  <si>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</si>
  <si>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</si>
  <si>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</si>
  <si>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</si>
  <si>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</si>
  <si>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</si>
  <si>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</si>
  <si>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</si>
  <si>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</si>
  <si>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</si>
  <si>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</si>
  <si>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</si>
  <si>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</si>
  <si>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</si>
  <si>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</si>
  <si>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</si>
  <si>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</si>
  <si>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</si>
  <si>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</si>
  <si>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</si>
  <si>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</si>
  <si>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</si>
  <si>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</si>
  <si>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</si>
  <si>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</si>
  <si>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</si>
  <si>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</si>
  <si>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</si>
  <si>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</si>
  <si>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</si>
  <si>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</si>
  <si>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</si>
  <si>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</si>
  <si>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</si>
  <si>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</si>
  <si>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</si>
  <si>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</si>
  <si>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</si>
  <si>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</si>
  <si>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</si>
  <si>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</si>
  <si>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</si>
  <si>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</si>
  <si>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</si>
  <si>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</si>
  <si>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</si>
  <si>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</si>
  <si>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</si>
  <si>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</si>
  <si>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</si>
  <si>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</si>
  <si>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</si>
  <si>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</si>
  <si>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</si>
  <si>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</si>
  <si>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</si>
  <si>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</si>
  <si>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</si>
  <si>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</si>
  <si>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</si>
  <si>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</si>
  <si>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</si>
  <si>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</si>
  <si>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</si>
  <si>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</si>
  <si>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</si>
  <si>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</si>
  <si>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</si>
  <si>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</si>
  <si>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</si>
  <si>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</si>
  <si>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</si>
  <si>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</si>
  <si>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</si>
  <si>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</si>
  <si>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</si>
  <si>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</si>
  <si>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</si>
  <si>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</si>
  <si>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</si>
  <si>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</si>
  <si>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</si>
  <si>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</si>
  <si>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</si>
  <si>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</si>
  <si>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</si>
  <si>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</si>
  <si>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</si>
  <si>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</si>
  <si>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</si>
  <si>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</si>
  <si>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</si>
  <si>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</si>
  <si>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</si>
  <si>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</si>
  <si>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</si>
  <si>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</si>
  <si>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</si>
  <si>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</si>
  <si>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</si>
  <si>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</si>
  <si>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</si>
  <si>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</si>
  <si>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</si>
  <si>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</si>
  <si>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</si>
  <si>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</si>
  <si>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</si>
  <si>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</si>
  <si>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</si>
  <si>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</si>
  <si>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</si>
  <si>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</si>
  <si>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</si>
  <si>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</si>
  <si>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</si>
  <si>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</si>
  <si>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</si>
  <si>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</si>
  <si>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</si>
  <si>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</si>
  <si>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</si>
  <si>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</si>
  <si>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</si>
  <si>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</si>
  <si>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</si>
  <si>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</si>
  <si>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</si>
  <si>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</si>
  <si>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</si>
  <si>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</si>
  <si>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</si>
  <si>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</si>
  <si>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</si>
  <si>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</si>
  <si>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</si>
  <si>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</si>
  <si>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</si>
  <si>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</si>
  <si>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</si>
  <si>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</si>
  <si>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</si>
  <si>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</si>
  <si>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</si>
  <si>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</si>
  <si>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</si>
  <si>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</si>
  <si>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</si>
  <si>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</si>
  <si>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</si>
  <si>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</si>
  <si>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</si>
  <si>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</si>
  <si>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</si>
  <si>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</si>
  <si>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</si>
  <si>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</si>
  <si>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</si>
  <si>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</si>
  <si>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</si>
  <si>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</si>
  <si>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</si>
  <si>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</si>
  <si>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</si>
  <si>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</si>
  <si>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</si>
  <si>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</si>
  <si>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</si>
  <si>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</si>
  <si>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</si>
  <si>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</si>
  <si>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</si>
  <si>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</si>
  <si>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</si>
  <si>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</si>
  <si>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</si>
  <si>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</si>
  <si>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</si>
  <si>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</si>
  <si>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</si>
  <si>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</si>
  <si>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</si>
  <si>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</si>
  <si>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</si>
  <si>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</si>
  <si>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</si>
  <si>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</si>
  <si>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</si>
  <si>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</si>
  <si>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</si>
  <si>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</si>
  <si>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</si>
  <si>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</si>
  <si>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</si>
  <si>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</si>
  <si>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</si>
  <si>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</si>
  <si>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</si>
  <si>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</si>
  <si>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</si>
  <si>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</si>
  <si>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</si>
  <si>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</si>
  <si>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</si>
  <si>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</si>
  <si>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</si>
  <si>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</si>
  <si>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</si>
  <si>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</si>
  <si>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</si>
  <si>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</si>
  <si>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</si>
  <si>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</si>
  <si>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</si>
  <si>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</si>
  <si>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</si>
  <si>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</si>
  <si>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</si>
  <si>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</si>
  <si>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</si>
  <si>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</si>
  <si>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</si>
  <si>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</si>
  <si>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</si>
  <si>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</si>
  <si>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</si>
  <si>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</si>
  <si>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</si>
  <si>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</si>
  <si>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</si>
  <si>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</si>
  <si>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</si>
  <si>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</si>
  <si>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</si>
  <si>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</si>
  <si>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</si>
  <si>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</si>
  <si>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</si>
  <si>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</si>
  <si>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</si>
  <si>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</si>
  <si>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</si>
  <si>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</si>
  <si>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</si>
  <si>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</si>
  <si>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</si>
  <si>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</si>
  <si>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</si>
  <si>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</si>
  <si>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</si>
  <si>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</si>
  <si>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</si>
  <si>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</si>
  <si>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</si>
  <si>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</si>
  <si>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</si>
  <si>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</si>
  <si>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</si>
  <si>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</si>
  <si>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</si>
  <si>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</si>
  <si>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</si>
  <si>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</si>
  <si>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</si>
  <si>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</si>
  <si>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</si>
  <si>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</si>
  <si>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</si>
  <si>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</si>
  <si>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</si>
  <si>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</si>
  <si>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</si>
  <si>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</si>
  <si>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</si>
  <si>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</si>
  <si>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</si>
  <si>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</si>
  <si>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</si>
  <si>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</si>
  <si>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</si>
  <si>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</si>
  <si>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</si>
  <si>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</si>
  <si>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</si>
  <si>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</si>
  <si>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</si>
  <si>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</si>
  <si>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</si>
  <si>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</si>
  <si>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</si>
  <si>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</si>
  <si>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</si>
  <si>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</si>
  <si>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</si>
  <si>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</si>
  <si>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</si>
  <si>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</si>
  <si>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</si>
  <si>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</si>
  <si>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</si>
  <si>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</si>
  <si>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</si>
  <si>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</si>
  <si>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</si>
  <si>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</si>
  <si>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</si>
  <si>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</si>
  <si>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</si>
  <si>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</si>
  <si>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</si>
  <si>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</si>
  <si>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</si>
  <si>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</si>
  <si>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</si>
  <si>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</si>
  <si>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</si>
  <si>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</si>
  <si>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</si>
  <si>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</si>
  <si>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</si>
  <si>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</si>
  <si>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</si>
  <si>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</si>
  <si>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</si>
  <si>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</si>
  <si>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</si>
  <si>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</si>
  <si>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</si>
  <si>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</si>
  <si>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</si>
  <si>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</si>
  <si>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</si>
  <si>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</si>
  <si>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</si>
  <si>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</si>
  <si>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</si>
  <si>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</si>
  <si>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</si>
  <si>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</si>
  <si>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</si>
  <si>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</si>
  <si>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</si>
  <si>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</si>
  <si>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</si>
  <si>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</si>
  <si>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</si>
  <si>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</si>
  <si>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</si>
  <si>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</si>
  <si>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</si>
  <si>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</si>
  <si>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</si>
  <si>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</si>
  <si>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</si>
  <si>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</si>
  <si>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</si>
  <si>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</si>
  <si>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</si>
  <si>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</si>
  <si>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</si>
  <si>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</si>
  <si>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</si>
  <si>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</si>
  <si>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</si>
  <si>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</si>
  <si>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</si>
  <si>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</si>
  <si>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</si>
  <si>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</si>
  <si>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</si>
  <si>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</si>
  <si>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</si>
  <si>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</si>
  <si>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</si>
  <si>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</si>
  <si>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</si>
  <si>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</si>
  <si>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</si>
  <si>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</si>
  <si>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</si>
  <si>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</si>
  <si>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</si>
  <si>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</si>
  <si>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</si>
  <si>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</si>
  <si>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</si>
  <si>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</si>
  <si>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</si>
  <si>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</si>
  <si>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</si>
  <si>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</si>
  <si>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</si>
  <si>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</si>
  <si>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</si>
  <si>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</si>
  <si>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</si>
  <si>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</si>
  <si>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</si>
  <si>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</si>
  <si>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</si>
  <si>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</si>
  <si>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</si>
  <si>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</si>
  <si>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</si>
  <si>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</si>
  <si>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</si>
  <si>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</si>
  <si>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</si>
  <si>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</si>
  <si>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</si>
  <si>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</si>
  <si>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</si>
  <si>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</si>
  <si>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</si>
  <si>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</si>
  <si>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</si>
  <si>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</si>
  <si>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</si>
  <si>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</si>
  <si>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</si>
  <si>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</si>
  <si>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</si>
  <si>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</si>
  <si>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</si>
  <si>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</si>
  <si>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</si>
  <si>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</si>
  <si>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</si>
  <si>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</si>
  <si>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</si>
  <si>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</si>
  <si>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</si>
  <si>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</si>
  <si>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</si>
  <si>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</si>
  <si>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</si>
  <si>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</si>
  <si>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</si>
  <si>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</si>
  <si>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</si>
  <si>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</si>
  <si>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</si>
  <si>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</si>
  <si>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</si>
  <si>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</si>
  <si>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</si>
  <si>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</si>
  <si>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</si>
  <si>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</si>
  <si>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</si>
  <si>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</si>
  <si>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</si>
  <si>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</si>
  <si>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</si>
  <si>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</si>
  <si>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</si>
  <si>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</si>
  <si>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</si>
  <si>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</si>
  <si>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</si>
  <si>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</si>
  <si>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</si>
  <si>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</si>
  <si>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</si>
  <si>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</si>
  <si>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</si>
  <si>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</si>
  <si>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</si>
  <si>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</si>
  <si>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</si>
  <si>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</si>
  <si>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</si>
  <si>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</si>
  <si>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</si>
  <si>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</si>
  <si>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</si>
  <si>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</si>
  <si>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</si>
  <si>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</si>
  <si>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</si>
  <si>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</si>
  <si>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</si>
  <si>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</si>
  <si>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</si>
  <si>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</si>
  <si>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</si>
  <si>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</si>
  <si>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</si>
  <si>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</si>
  <si>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</si>
  <si>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</si>
  <si>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</si>
  <si>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</si>
  <si>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</si>
  <si>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</si>
  <si>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</si>
  <si>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</si>
  <si>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</si>
  <si>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</si>
  <si>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</si>
  <si>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</si>
  <si>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</si>
  <si>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</si>
  <si>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</si>
  <si>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</si>
  <si>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</si>
  <si>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</si>
  <si>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</si>
  <si>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</si>
  <si>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</si>
  <si>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</si>
  <si>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</si>
  <si>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</si>
  <si>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</si>
  <si>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</si>
  <si>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</si>
  <si>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</si>
  <si>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</si>
  <si>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</si>
  <si>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</si>
  <si>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</si>
  <si>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</si>
  <si>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</si>
  <si>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</si>
  <si>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</si>
  <si>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</si>
  <si>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</si>
  <si>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</si>
  <si>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</si>
  <si>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</si>
  <si>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</si>
  <si>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</si>
  <si>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</si>
  <si>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</si>
  <si>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</si>
  <si>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</si>
  <si>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</si>
  <si>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</si>
  <si>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</si>
  <si>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</si>
  <si>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</si>
  <si>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</si>
  <si>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</si>
  <si>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</si>
  <si>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</si>
  <si>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</si>
  <si>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</si>
  <si>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</si>
  <si>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</si>
  <si>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</si>
  <si>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</si>
  <si>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</si>
  <si>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</si>
  <si>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</si>
  <si>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</si>
  <si>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</si>
  <si>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</si>
  <si>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</si>
  <si>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</si>
  <si>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</si>
  <si>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</si>
  <si>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</si>
  <si>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</si>
  <si>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</si>
  <si>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</si>
  <si>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</si>
  <si>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</si>
  <si>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</si>
  <si>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</si>
  <si>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</si>
  <si>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</si>
  <si>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</si>
  <si>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</si>
  <si>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</si>
  <si>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</si>
  <si>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</si>
  <si>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</si>
  <si>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</si>
  <si>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</si>
  <si>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</si>
  <si>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</si>
  <si>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</si>
  <si>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</si>
  <si>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</si>
  <si>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</si>
  <si>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</si>
  <si>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</si>
  <si>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</si>
  <si>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</si>
  <si>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</si>
  <si>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</si>
  <si>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</si>
  <si>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</si>
  <si>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</si>
  <si>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</si>
  <si>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</si>
  <si>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</si>
  <si>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</si>
  <si>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</si>
  <si>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</si>
  <si>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</si>
  <si>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</si>
  <si>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</si>
  <si>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</si>
  <si>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</si>
  <si>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</si>
  <si>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</si>
  <si>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</si>
  <si>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</si>
  <si>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</si>
  <si>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</si>
  <si>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</si>
  <si>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</si>
  <si>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</si>
  <si>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</si>
  <si>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</si>
  <si>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</si>
  <si>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</si>
  <si>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</si>
  <si>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</si>
  <si>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</si>
  <si>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</si>
  <si>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</si>
  <si>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</si>
  <si>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</si>
  <si>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</si>
  <si>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</si>
  <si>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</si>
  <si>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</si>
  <si>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</si>
  <si>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</si>
  <si>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</si>
  <si>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</si>
  <si>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</si>
  <si>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</si>
  <si>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</si>
  <si>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</si>
  <si>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</si>
  <si>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</si>
  <si>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</si>
  <si>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</si>
  <si>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</si>
  <si>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</si>
  <si>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</si>
  <si>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</si>
  <si>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</si>
  <si>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</si>
  <si>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</si>
  <si>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</si>
  <si>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</si>
  <si>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</si>
  <si>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</si>
  <si>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</si>
  <si>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</si>
  <si>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</si>
  <si>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</si>
  <si>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</si>
  <si>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</si>
  <si>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</si>
  <si>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</si>
  <si>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</si>
  <si>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</si>
  <si>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</si>
  <si>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</si>
  <si>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</si>
  <si>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</si>
  <si>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</si>
  <si>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</si>
  <si>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</si>
  <si>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</si>
  <si>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</si>
  <si>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</si>
  <si>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</si>
  <si>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</si>
  <si>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</si>
  <si>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</si>
  <si>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</si>
  <si>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</si>
  <si>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</si>
  <si>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</si>
  <si>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</si>
  <si>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</si>
  <si>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</si>
  <si>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</si>
  <si>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</si>
  <si>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</si>
  <si>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</si>
  <si>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</si>
  <si>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</si>
  <si>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</si>
  <si>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</si>
  <si>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</si>
  <si>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</si>
  <si>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</si>
  <si>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</si>
  <si>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</si>
  <si>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</si>
  <si>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</si>
  <si>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</si>
  <si>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</si>
  <si>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</si>
  <si>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</si>
  <si>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</si>
  <si>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</si>
  <si>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</si>
  <si>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</si>
  <si>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</si>
  <si>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</si>
  <si>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</si>
  <si>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</si>
  <si>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</si>
  <si>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</si>
  <si>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</si>
  <si>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</si>
  <si>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</si>
  <si>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</si>
  <si>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</si>
  <si>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</si>
  <si>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</si>
  <si>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</si>
  <si>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</si>
  <si>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</si>
  <si>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</si>
  <si>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</si>
  <si>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</si>
  <si>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</si>
  <si>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</si>
  <si>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</si>
  <si>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</si>
  <si>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</si>
  <si>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</si>
  <si>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</si>
  <si>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</si>
  <si>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</si>
  <si>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</si>
  <si>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</si>
  <si>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</si>
  <si>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</si>
  <si>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</si>
  <si>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</si>
  <si>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</si>
  <si>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</si>
  <si>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</si>
  <si>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</si>
  <si>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</si>
  <si>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</si>
  <si>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</si>
  <si>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</si>
  <si>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</si>
  <si>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</si>
  <si>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</si>
  <si>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</si>
  <si>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</si>
  <si>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</si>
  <si>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</si>
  <si>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</si>
  <si>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</si>
  <si>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</si>
  <si>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</si>
  <si>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</si>
  <si>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</si>
  <si>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</si>
  <si>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</si>
  <si>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</si>
  <si>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</si>
  <si>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</si>
  <si>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</si>
  <si>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</si>
  <si>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</si>
  <si>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</si>
  <si>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</si>
  <si>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</si>
  <si>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</si>
  <si>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</si>
  <si>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</si>
  <si>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</si>
  <si>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</si>
  <si>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</si>
  <si>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</si>
  <si>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</si>
  <si>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</si>
  <si>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</si>
  <si>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</si>
  <si>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</si>
  <si>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</si>
  <si>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</si>
  <si>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</si>
  <si>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</si>
  <si>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</si>
  <si>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</si>
  <si>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</si>
  <si>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</si>
  <si>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</si>
  <si>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</si>
  <si>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</si>
  <si>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</si>
  <si>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</si>
  <si>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</si>
  <si>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</si>
  <si>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</si>
  <si>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</si>
  <si>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</si>
  <si>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</si>
  <si>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</si>
  <si>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</si>
  <si>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</si>
  <si>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</si>
  <si>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</si>
  <si>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</si>
  <si>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</si>
  <si>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</si>
  <si>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</si>
  <si>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</si>
  <si>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</si>
  <si>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</si>
  <si>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</si>
  <si>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</si>
  <si>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</si>
  <si>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</si>
  <si>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</si>
  <si>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</si>
  <si>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</si>
  <si>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</si>
  <si>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</si>
  <si>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</si>
  <si>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</si>
  <si>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</si>
  <si>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</si>
  <si>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</si>
  <si>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</si>
  <si>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</si>
  <si>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</si>
  <si>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</si>
  <si>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</si>
  <si>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</si>
  <si>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</si>
  <si>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</si>
  <si>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</si>
  <si>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</si>
  <si>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</si>
  <si>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</si>
  <si>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</si>
  <si>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</si>
  <si>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</si>
  <si>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</si>
  <si>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</si>
  <si>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</si>
  <si>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</si>
  <si>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</si>
  <si>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</si>
  <si>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</si>
  <si>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</si>
  <si>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</si>
  <si>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</si>
  <si>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</si>
  <si>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</si>
  <si>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</si>
  <si>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</si>
  <si>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</si>
  <si>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</si>
  <si>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</si>
  <si>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</si>
  <si>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</si>
  <si>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</si>
  <si>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</si>
  <si>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</si>
  <si>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</si>
  <si>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</si>
  <si>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</si>
  <si>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</si>
  <si>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</si>
  <si>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</si>
  <si>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</si>
  <si>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</si>
  <si>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</si>
  <si>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</si>
  <si>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</si>
  <si>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</si>
  <si>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</si>
  <si>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</si>
  <si>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</si>
  <si>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</si>
  <si>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</si>
  <si>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</si>
  <si>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</si>
  <si>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</si>
  <si>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</si>
  <si>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</si>
  <si>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</si>
  <si>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</si>
  <si>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</si>
  <si>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</si>
  <si>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</si>
  <si>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</si>
  <si>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</si>
  <si>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</si>
  <si>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</si>
  <si>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</si>
  <si>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</si>
  <si>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</si>
  <si>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</si>
  <si>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</si>
  <si>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</si>
  <si>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</si>
  <si>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</si>
  <si>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</si>
  <si>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</si>
  <si>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</si>
  <si>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</si>
  <si>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</si>
  <si>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</si>
  <si>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</si>
  <si>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</si>
  <si>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</si>
  <si>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</si>
  <si>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</si>
  <si>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</si>
  <si>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</si>
  <si>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</si>
  <si>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</si>
  <si>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</si>
  <si>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</si>
  <si>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</si>
  <si>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</si>
  <si>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</si>
  <si>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</si>
  <si>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</si>
  <si>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</si>
  <si>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</si>
  <si>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</si>
  <si>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</si>
  <si>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</si>
  <si>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</si>
  <si>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</si>
  <si>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</si>
  <si>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</si>
  <si>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</si>
  <si>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</si>
  <si>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</si>
  <si>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</si>
  <si>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</si>
  <si>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</si>
  <si>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</si>
  <si>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</si>
  <si>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</si>
  <si>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</si>
  <si>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</si>
  <si>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</si>
  <si>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</si>
  <si>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</si>
  <si>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</si>
  <si>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</si>
  <si>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</si>
  <si>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</si>
  <si>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</si>
  <si>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</si>
  <si>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</si>
  <si>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</si>
  <si>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</si>
  <si>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</si>
  <si>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</si>
  <si>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</si>
  <si>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</si>
  <si>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</si>
  <si>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</si>
  <si>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</si>
  <si>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</si>
  <si>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</si>
  <si>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</si>
  <si>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</si>
  <si>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</si>
  <si>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</si>
  <si>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</si>
  <si>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</si>
  <si>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</si>
  <si>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</si>
  <si>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</si>
  <si>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</si>
  <si>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</si>
  <si>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</si>
  <si>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</si>
  <si>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</si>
  <si>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</si>
  <si>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</si>
  <si>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</si>
  <si>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</si>
  <si>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</si>
  <si>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</si>
  <si>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</si>
  <si>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</si>
  <si>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</si>
  <si>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</si>
  <si>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</si>
  <si>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</si>
  <si>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</si>
  <si>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</si>
  <si>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</si>
  <si>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</si>
  <si>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</si>
  <si>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</si>
  <si>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</si>
  <si>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</si>
  <si>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</si>
  <si>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</si>
  <si>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</si>
  <si>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</si>
  <si>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</si>
  <si>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</si>
  <si>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</si>
  <si>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</si>
  <si>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</si>
  <si>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</si>
  <si>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</si>
  <si>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</si>
  <si>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</si>
  <si>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</si>
  <si>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</si>
  <si>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</si>
  <si>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</si>
  <si>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</si>
  <si>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</si>
  <si>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</si>
  <si>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</si>
  <si>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</si>
  <si>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</si>
  <si>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</si>
  <si>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</si>
  <si>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</si>
  <si>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</si>
  <si>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</si>
  <si>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</si>
  <si>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</si>
  <si>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</si>
  <si>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</si>
  <si>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</si>
  <si>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</si>
  <si>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</si>
  <si>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</si>
  <si>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</si>
  <si>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</si>
  <si>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</si>
  <si>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</si>
  <si>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</si>
  <si>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</si>
  <si>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</si>
  <si>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</si>
  <si>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</si>
  <si>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</si>
  <si>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</si>
  <si>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</si>
  <si>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</si>
  <si>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</si>
  <si>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</si>
  <si>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</si>
  <si>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</si>
  <si>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</si>
  <si>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</si>
  <si>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</si>
  <si>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</si>
  <si>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</si>
  <si>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</si>
  <si>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</si>
  <si>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</si>
  <si>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</si>
  <si>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</si>
  <si>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</si>
  <si>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</si>
  <si>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</si>
  <si>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</si>
  <si>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</si>
  <si>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</si>
  <si>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</si>
  <si>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</si>
  <si>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</si>
  <si>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</si>
  <si>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</si>
  <si>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</si>
  <si>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</si>
  <si>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</si>
  <si>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</si>
  <si>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</si>
  <si>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</si>
  <si>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</si>
  <si>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</si>
  <si>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</si>
  <si>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</si>
  <si>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</si>
  <si>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</si>
  <si>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</si>
  <si>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</si>
  <si>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</si>
  <si>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</si>
  <si>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</si>
  <si>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</si>
  <si>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</si>
  <si>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</si>
  <si>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</si>
  <si>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</si>
  <si>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</si>
  <si>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</si>
  <si>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</si>
  <si>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</si>
  <si>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</si>
  <si>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</si>
  <si>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</si>
  <si>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</si>
  <si>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</si>
  <si>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</si>
  <si>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</si>
  <si>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</si>
  <si>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</si>
  <si>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</si>
  <si>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</si>
  <si>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</si>
  <si>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</si>
  <si>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</si>
  <si>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</si>
  <si>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</si>
  <si>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</si>
  <si>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</si>
  <si>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</si>
  <si>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</si>
  <si>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</si>
  <si>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</si>
  <si>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</si>
  <si>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</si>
  <si>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</si>
  <si>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</si>
  <si>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</si>
  <si>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</si>
  <si>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</si>
  <si>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</si>
  <si>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</si>
  <si>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</si>
  <si>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</si>
  <si>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</si>
  <si>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</si>
  <si>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</si>
  <si>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</si>
  <si>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</si>
  <si>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</si>
  <si>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</si>
  <si>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</si>
  <si>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</si>
  <si>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</si>
  <si>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</si>
  <si>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</si>
  <si>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</si>
  <si>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</si>
  <si>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</si>
  <si>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</si>
  <si>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</si>
  <si>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</si>
  <si>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</si>
  <si>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</si>
  <si>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</si>
  <si>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</si>
  <si>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</si>
  <si>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</si>
  <si>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</si>
  <si>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</si>
  <si>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</si>
  <si>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</si>
  <si>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</si>
  <si>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</si>
  <si>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</si>
  <si>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</si>
  <si>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</si>
  <si>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</si>
  <si>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</si>
  <si>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</si>
  <si>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</si>
  <si>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</si>
  <si>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</si>
  <si>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</si>
  <si>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</si>
  <si>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</si>
  <si>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</si>
  <si>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</si>
  <si>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</si>
  <si>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</si>
  <si>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</si>
  <si>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</si>
  <si>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</si>
  <si>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</si>
  <si>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</si>
  <si>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</si>
  <si>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</si>
  <si>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</si>
  <si>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</si>
  <si>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</si>
  <si>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</si>
  <si>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</si>
  <si>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</si>
  <si>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</si>
  <si>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</si>
  <si>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</si>
  <si>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</si>
  <si>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</si>
  <si>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</si>
  <si>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</si>
  <si>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</si>
  <si>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</si>
  <si>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</si>
  <si>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</si>
  <si>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</si>
  <si>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</si>
  <si>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</si>
  <si>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</si>
  <si>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</si>
  <si>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</si>
  <si>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</si>
  <si>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</si>
  <si>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</si>
  <si>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</si>
  <si>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</si>
  <si>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</si>
  <si>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</si>
  <si>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</si>
  <si>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</si>
  <si>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</si>
  <si>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</si>
  <si>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</si>
  <si>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</si>
  <si>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</si>
  <si>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</si>
  <si>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</si>
  <si>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</si>
  <si>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</si>
  <si>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</si>
  <si>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</si>
  <si>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</si>
  <si>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</si>
  <si>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</si>
  <si>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</si>
  <si>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</si>
  <si>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</si>
  <si>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</si>
  <si>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</si>
  <si>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</si>
  <si>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</si>
  <si>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</si>
  <si>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</si>
  <si>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</si>
  <si>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</si>
  <si>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</si>
  <si>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</si>
  <si>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</si>
  <si>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</si>
  <si>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</si>
  <si>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</si>
  <si>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</si>
  <si>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</si>
  <si>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</si>
  <si>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</si>
  <si>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</si>
  <si>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</si>
  <si>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</si>
  <si>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</si>
  <si>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</si>
  <si>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</si>
  <si>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</si>
  <si>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</si>
  <si>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</si>
  <si>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</si>
  <si>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</si>
  <si>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</si>
  <si>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</si>
  <si>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</si>
  <si>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</si>
  <si>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</si>
  <si>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</si>
  <si>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</si>
  <si>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</si>
  <si>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</si>
  <si>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</si>
  <si>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</si>
  <si>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</si>
  <si>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</si>
  <si>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</si>
  <si>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</si>
  <si>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</si>
  <si>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</si>
  <si>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</si>
  <si>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</si>
  <si>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</si>
  <si>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</si>
  <si>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</si>
  <si>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</si>
  <si>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</si>
  <si>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</si>
  <si>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</si>
  <si>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</si>
  <si>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</si>
  <si>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</si>
  <si>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</si>
  <si>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</si>
  <si>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</si>
  <si>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</si>
  <si>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</si>
  <si>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</si>
  <si>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</si>
  <si>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</si>
  <si>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</si>
  <si>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</si>
  <si>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</si>
  <si>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</si>
  <si>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</si>
  <si>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</si>
  <si>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</si>
  <si>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</si>
  <si>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</si>
  <si>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</si>
  <si>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</si>
  <si>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</si>
  <si>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</si>
  <si>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</si>
  <si>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</si>
  <si>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</si>
  <si>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</si>
  <si>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</si>
  <si>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</si>
  <si>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</si>
  <si>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</si>
  <si>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</si>
  <si>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</si>
  <si>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</si>
  <si>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</si>
  <si>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</si>
  <si>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</si>
  <si>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</si>
  <si>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</si>
  <si>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</si>
  <si>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</si>
  <si>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</si>
  <si>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</si>
  <si>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</si>
  <si>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</si>
  <si>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</si>
  <si>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</si>
  <si>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</si>
  <si>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</si>
  <si>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</si>
  <si>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</si>
  <si>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</si>
  <si>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</si>
  <si>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</si>
  <si>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</si>
  <si>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</si>
  <si>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</si>
  <si>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</si>
  <si>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</si>
  <si>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</si>
  <si>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</si>
  <si>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</si>
  <si>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</si>
  <si>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</si>
  <si>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</si>
  <si>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</si>
  <si>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</si>
  <si>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</si>
  <si>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</si>
  <si>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</si>
  <si>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</si>
  <si>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</si>
  <si>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</si>
  <si>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</si>
  <si>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</si>
  <si>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</si>
  <si>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</si>
  <si>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</si>
  <si>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</si>
  <si>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</si>
  <si>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</si>
  <si>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</si>
  <si>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</si>
  <si>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</si>
  <si>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</si>
  <si>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</si>
  <si>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</si>
  <si>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</si>
  <si>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</si>
  <si>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</si>
  <si>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</si>
  <si>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</si>
  <si>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</si>
  <si>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</si>
  <si>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</si>
  <si>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</si>
  <si>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</si>
  <si>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</si>
  <si>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</si>
  <si>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</si>
  <si>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</si>
  <si>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</si>
  <si>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</si>
  <si>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</si>
  <si>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</si>
  <si>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</si>
  <si>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</si>
  <si>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</si>
  <si>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</si>
  <si>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</si>
  <si>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</si>
  <si>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</si>
  <si>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</si>
  <si>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</si>
  <si>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</si>
  <si>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</si>
  <si>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</si>
  <si>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</si>
  <si>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</si>
  <si>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</si>
  <si>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</si>
  <si>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</si>
  <si>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</si>
  <si>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</si>
  <si>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</si>
  <si>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</si>
  <si>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</si>
  <si>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</si>
  <si>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</si>
  <si>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</si>
  <si>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</si>
  <si>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</si>
  <si>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</si>
  <si>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</si>
  <si>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</si>
  <si>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</si>
  <si>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</si>
  <si>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</si>
  <si>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</si>
  <si>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</si>
  <si>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</si>
  <si>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</si>
  <si>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</si>
  <si>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</si>
  <si>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</si>
  <si>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</si>
  <si>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</si>
  <si>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</si>
  <si>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</si>
  <si>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</si>
  <si>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</si>
  <si>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</si>
  <si>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</si>
  <si>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</si>
  <si>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</si>
  <si>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</si>
  <si>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</si>
  <si>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</si>
  <si>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</si>
  <si>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</si>
  <si>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</si>
  <si>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</si>
  <si>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</si>
  <si>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</si>
  <si>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</si>
  <si>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</si>
  <si>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</si>
  <si>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</si>
  <si>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</si>
  <si>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</si>
  <si>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</si>
  <si>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</si>
  <si>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</si>
  <si>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</si>
  <si>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</si>
  <si>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</si>
  <si>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</si>
  <si>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</si>
  <si>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</si>
  <si>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</si>
  <si>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</si>
  <si>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</si>
  <si>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</si>
  <si>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</si>
  <si>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</si>
  <si>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</si>
  <si>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</si>
  <si>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</si>
  <si>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</si>
  <si>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</si>
  <si>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</si>
  <si>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</si>
  <si>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</si>
  <si>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</si>
  <si>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</si>
  <si>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</si>
  <si>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</si>
  <si>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</si>
  <si>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</si>
  <si>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</si>
  <si>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</si>
  <si>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</si>
  <si>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</si>
  <si>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</si>
  <si>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</si>
  <si>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</si>
  <si>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</si>
  <si>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</si>
  <si>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</si>
  <si>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</si>
  <si>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</si>
  <si>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</si>
  <si>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</si>
  <si>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</si>
  <si>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</si>
  <si>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</si>
  <si>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</si>
  <si>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</si>
  <si>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</si>
  <si>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</si>
  <si>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</si>
  <si>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</si>
  <si>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</si>
  <si>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</si>
  <si>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</si>
  <si>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</si>
  <si>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</si>
  <si>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</si>
  <si>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</si>
  <si>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</si>
  <si>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</si>
  <si>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</si>
  <si>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</si>
  <si>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</si>
  <si>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</si>
  <si>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</si>
  <si>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</si>
  <si>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</si>
  <si>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</si>
  <si>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</si>
  <si>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</si>
  <si>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</si>
  <si>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</si>
  <si>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</si>
  <si>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</si>
  <si>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</si>
  <si>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</si>
  <si>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</si>
  <si>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</si>
  <si>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</si>
  <si>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</si>
  <si>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</si>
  <si>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</si>
  <si>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</si>
  <si>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</si>
  <si>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</si>
  <si>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</si>
  <si>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</si>
  <si>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</si>
  <si>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</si>
  <si>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</si>
  <si>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</si>
  <si>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</si>
  <si>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</si>
  <si>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</si>
  <si>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</si>
  <si>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</si>
  <si>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</si>
  <si>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</si>
  <si>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</si>
  <si>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</si>
  <si>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</si>
  <si>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</si>
  <si>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</si>
  <si>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</si>
  <si>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</si>
  <si>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</si>
  <si>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</si>
  <si>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</si>
  <si>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</si>
  <si>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</si>
  <si>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</si>
  <si>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</si>
  <si>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</si>
  <si>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</si>
  <si>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</si>
  <si>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</si>
  <si>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</si>
  <si>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</si>
  <si>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</si>
  <si>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</si>
  <si>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</si>
  <si>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</si>
  <si>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</si>
  <si>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</si>
  <si>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</si>
  <si>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</si>
  <si>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</si>
  <si>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</si>
  <si>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</si>
  <si>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</si>
  <si>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</si>
  <si>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</si>
  <si>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</si>
  <si>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</si>
  <si>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</si>
  <si>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</si>
  <si>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</si>
  <si>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</si>
  <si>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</si>
  <si>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</si>
  <si>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</si>
  <si>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</si>
  <si>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</si>
  <si>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</si>
  <si>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</si>
  <si>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</si>
  <si>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</si>
  <si>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</si>
  <si>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</si>
  <si>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</si>
  <si>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</si>
  <si>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</si>
  <si>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</si>
  <si>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</si>
  <si>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</si>
  <si>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</si>
  <si>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</si>
  <si>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</si>
  <si>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</si>
  <si>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</si>
  <si>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</si>
  <si>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</si>
  <si>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</si>
  <si>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</si>
  <si>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</si>
  <si>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</si>
  <si>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</si>
  <si>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</si>
  <si>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</si>
  <si>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</si>
  <si>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</si>
  <si>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</si>
  <si>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</si>
  <si>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</si>
  <si>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</si>
  <si>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</si>
  <si>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</si>
  <si>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</si>
  <si>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</si>
  <si>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</si>
  <si>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</si>
  <si>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</si>
  <si>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</si>
  <si>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</si>
  <si>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</si>
  <si>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</si>
  <si>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</si>
  <si>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</si>
  <si>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</si>
  <si>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</si>
  <si>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</si>
  <si>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</si>
  <si>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</si>
  <si>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</si>
  <si>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</si>
  <si>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</si>
  <si>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</si>
  <si>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</si>
  <si>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</si>
  <si>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</si>
  <si>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</si>
  <si>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</si>
  <si>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</si>
  <si>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</si>
  <si>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</si>
  <si>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</si>
  <si>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</si>
  <si>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</si>
  <si>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</si>
  <si>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</si>
  <si>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</si>
  <si>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</si>
  <si>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</si>
  <si>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</si>
  <si>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</si>
  <si>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</si>
  <si>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</si>
  <si>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</si>
  <si>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</si>
  <si>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</si>
  <si>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</si>
  <si>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</si>
  <si>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</si>
  <si>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</si>
  <si>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</si>
  <si>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</si>
  <si>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</si>
  <si>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</si>
  <si>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</si>
  <si>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</si>
  <si>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</si>
  <si>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</si>
  <si>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</si>
  <si>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</si>
  <si>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</si>
  <si>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</si>
  <si>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</si>
  <si>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</si>
  <si>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</si>
  <si>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</si>
  <si>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</si>
  <si>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</si>
  <si>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</si>
  <si>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</si>
  <si>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</si>
  <si>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</si>
  <si>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</si>
  <si>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</si>
  <si>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</si>
  <si>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</si>
  <si>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</si>
  <si>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</si>
  <si>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</si>
  <si>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</si>
  <si>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</si>
  <si>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</si>
  <si>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</si>
  <si>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</si>
  <si>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</si>
  <si>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</si>
  <si>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</si>
  <si>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</si>
  <si>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</si>
  <si>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</si>
  <si>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</si>
  <si>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</si>
  <si>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</si>
  <si>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</si>
  <si>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</si>
  <si>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</si>
  <si>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</si>
  <si>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</si>
  <si>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</si>
  <si>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</si>
  <si>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</si>
  <si>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</si>
  <si>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</si>
  <si>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</si>
  <si>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</si>
  <si>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</si>
  <si>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</si>
  <si>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</si>
  <si>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</si>
  <si>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</si>
  <si>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</si>
  <si>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</si>
  <si>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</si>
  <si>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</si>
  <si>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</si>
  <si>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</si>
  <si>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</si>
  <si>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</si>
  <si>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</si>
  <si>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</si>
  <si>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</si>
  <si>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</si>
  <si>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</si>
  <si>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</si>
  <si>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</si>
  <si>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</si>
  <si>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</si>
  <si>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</si>
  <si>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</si>
  <si>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</si>
  <si>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</si>
  <si>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</si>
  <si>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</si>
  <si>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</si>
  <si>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</si>
  <si>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</si>
  <si>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</si>
  <si>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</si>
  <si>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</si>
  <si>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</si>
  <si>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</si>
  <si>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</si>
  <si>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</si>
  <si>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</si>
  <si>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</si>
  <si>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</si>
  <si>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</si>
  <si>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</si>
  <si>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</si>
  <si>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</si>
  <si>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</si>
  <si>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</si>
  <si>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</si>
  <si>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</si>
  <si>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</si>
  <si>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</si>
  <si>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</si>
  <si>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</si>
  <si>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</si>
  <si>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</si>
  <si>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</si>
  <si>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</si>
  <si>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</si>
  <si>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</si>
  <si>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</si>
  <si>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</si>
  <si>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</si>
  <si>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</si>
  <si>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</si>
  <si>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</si>
  <si>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</si>
  <si>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</si>
  <si>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</si>
  <si>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</si>
  <si>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</si>
  <si>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</si>
  <si>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</si>
  <si>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</si>
  <si>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</si>
  <si>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</si>
  <si>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</si>
  <si>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</si>
  <si>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</si>
  <si>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</si>
  <si>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</si>
  <si>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</si>
  <si>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</si>
  <si>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</si>
  <si>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</si>
  <si>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</si>
  <si>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</si>
  <si>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</si>
  <si>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</si>
  <si>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</si>
  <si>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</si>
  <si>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</si>
  <si>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</si>
  <si>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</si>
  <si>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</si>
  <si>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</si>
  <si>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</si>
  <si>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</si>
  <si>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</si>
  <si>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</si>
  <si>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</si>
  <si>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</si>
  <si>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</si>
  <si>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</si>
  <si>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</si>
  <si>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</si>
  <si>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</si>
  <si>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</si>
  <si>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</si>
  <si>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</si>
  <si>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</si>
  <si>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</si>
  <si>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</si>
  <si>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</si>
  <si>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</si>
  <si>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</si>
  <si>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</si>
  <si>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</si>
  <si>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</si>
  <si>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</si>
  <si>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</si>
  <si>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</si>
  <si>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</si>
  <si>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</si>
  <si>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</si>
  <si>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</si>
  <si>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</si>
  <si>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</si>
  <si>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</si>
  <si>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</si>
  <si>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</si>
  <si>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</si>
  <si>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</si>
  <si>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</si>
  <si>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</si>
  <si>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</si>
  <si>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</si>
  <si>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</si>
  <si>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</si>
  <si>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</si>
  <si>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</si>
  <si>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</si>
  <si>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</si>
  <si>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</si>
  <si>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</si>
  <si>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</si>
  <si>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</si>
  <si>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</si>
  <si>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</si>
  <si>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</si>
  <si>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</si>
  <si>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</si>
  <si>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</si>
  <si>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</si>
  <si>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</si>
  <si>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</si>
  <si>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</si>
  <si>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</si>
  <si>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</si>
  <si>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</si>
  <si>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</si>
  <si>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</si>
  <si>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</si>
  <si>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</si>
  <si>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</si>
  <si>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</si>
  <si>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</si>
  <si>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</si>
  <si>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</si>
  <si>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</si>
  <si>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</si>
  <si>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</si>
  <si>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</si>
  <si>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</si>
  <si>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</si>
  <si>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</si>
  <si>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</si>
  <si>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</si>
  <si>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</si>
  <si>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</si>
  <si>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</si>
  <si>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</si>
  <si>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</si>
  <si>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</si>
  <si>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</si>
  <si>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</si>
  <si>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</si>
  <si>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</si>
  <si>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</si>
  <si>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</si>
  <si>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</si>
  <si>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</si>
  <si>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</si>
  <si>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</si>
  <si>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</si>
  <si>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</si>
  <si>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</si>
  <si>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</si>
  <si>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</si>
  <si>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</si>
  <si>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</si>
  <si>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</si>
  <si>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</si>
  <si>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</si>
  <si>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</si>
  <si>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</si>
  <si>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</si>
  <si>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</si>
  <si>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</si>
  <si>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</si>
  <si>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</si>
  <si>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</si>
  <si>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</si>
  <si>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</si>
  <si>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</si>
  <si>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</si>
  <si>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</si>
  <si>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</si>
  <si>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</si>
  <si>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</si>
  <si>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</si>
  <si>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</si>
  <si>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</si>
  <si>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</si>
  <si>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</si>
  <si>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</si>
  <si>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</si>
  <si>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</si>
  <si>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</si>
  <si>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</si>
  <si>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</si>
  <si>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</si>
  <si>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</si>
  <si>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</si>
  <si>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</si>
  <si>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</si>
  <si>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</si>
  <si>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</si>
  <si>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</si>
  <si>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</si>
  <si>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</si>
  <si>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</si>
  <si>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</si>
  <si>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</si>
  <si>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</si>
  <si>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</si>
  <si>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</si>
  <si>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</si>
  <si>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</si>
  <si>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</si>
  <si>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</si>
  <si>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</si>
  <si>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</si>
  <si>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</si>
  <si>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</si>
  <si>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</si>
  <si>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</si>
  <si>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</si>
  <si>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</si>
  <si>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</si>
  <si>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</si>
  <si>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</si>
  <si>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</si>
  <si>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</si>
  <si>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</si>
  <si>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</si>
  <si>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</si>
  <si>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</si>
  <si>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</si>
  <si>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</si>
  <si>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</si>
  <si>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</si>
  <si>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</si>
  <si>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</si>
  <si>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</si>
  <si>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</si>
  <si>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</si>
  <si>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</si>
  <si>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</si>
  <si>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</si>
  <si>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</si>
  <si>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</si>
  <si>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</si>
  <si>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</si>
  <si>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</si>
  <si>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</si>
  <si>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</si>
  <si>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</si>
  <si>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</si>
  <si>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</si>
  <si>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</si>
  <si>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</si>
  <si>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</si>
  <si>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</si>
  <si>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</si>
  <si>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</si>
  <si>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</si>
  <si>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</si>
  <si>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</si>
  <si>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</si>
  <si>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</si>
  <si>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</si>
  <si>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</si>
  <si>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</si>
  <si>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</si>
  <si>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</si>
  <si>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</si>
  <si>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</si>
  <si>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</si>
  <si>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</si>
  <si>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</si>
  <si>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</si>
  <si>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</si>
  <si>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</si>
  <si>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</si>
  <si>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</si>
  <si>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</si>
  <si>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</si>
  <si>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</si>
  <si>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</si>
  <si>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</si>
  <si>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</si>
  <si>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</si>
  <si>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</si>
  <si>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</si>
  <si>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</si>
  <si>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</si>
  <si>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</si>
  <si>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</si>
  <si>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</si>
  <si>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</si>
  <si>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</si>
  <si>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</si>
  <si>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</si>
  <si>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</si>
  <si>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</si>
  <si>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</si>
  <si>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</si>
  <si>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</si>
  <si>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</si>
  <si>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</si>
  <si>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</si>
  <si>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</si>
  <si>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</si>
  <si>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</si>
  <si>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</si>
  <si>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</si>
  <si>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</si>
  <si>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</si>
  <si>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</si>
  <si>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</si>
  <si>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</si>
  <si>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</si>
  <si>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</si>
  <si>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</si>
  <si>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</si>
  <si>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</si>
  <si>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</si>
  <si>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</si>
  <si>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</si>
  <si>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</si>
  <si>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</si>
  <si>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</si>
  <si>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</si>
  <si>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</si>
  <si>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</si>
  <si>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</si>
  <si>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</si>
  <si>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</si>
  <si>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</si>
  <si>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</si>
  <si>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</si>
  <si>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</si>
  <si>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</si>
  <si>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</si>
  <si>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</si>
  <si>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</si>
  <si>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</si>
  <si>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</si>
  <si>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</si>
  <si>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</si>
  <si>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</si>
  <si>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</si>
  <si>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</si>
  <si>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</si>
  <si>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</si>
  <si>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</si>
  <si>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</si>
  <si>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</si>
  <si>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</si>
  <si>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</si>
  <si>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</si>
  <si>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</si>
  <si>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</si>
  <si>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</si>
  <si>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</si>
  <si>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</si>
  <si>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</si>
  <si>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</si>
  <si>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</si>
  <si>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</si>
  <si>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</si>
  <si>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</si>
  <si>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</si>
  <si>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</si>
  <si>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</si>
  <si>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</si>
  <si>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</si>
  <si>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</si>
  <si>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</si>
  <si>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</si>
  <si>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</si>
  <si>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</si>
  <si>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</si>
  <si>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</si>
  <si>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</si>
  <si>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</si>
  <si>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</si>
  <si>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</si>
  <si>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</si>
  <si>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</si>
  <si>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</si>
  <si>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</si>
  <si>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</si>
  <si>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</si>
  <si>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</si>
  <si>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</si>
  <si>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</si>
  <si>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</si>
  <si>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</si>
  <si>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</si>
  <si>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</si>
  <si>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</si>
  <si>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</si>
  <si>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</si>
  <si>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</si>
  <si>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</si>
  <si>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</si>
  <si>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</si>
  <si>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</si>
  <si>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</si>
  <si>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</si>
  <si>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</si>
  <si>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</si>
  <si>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</si>
  <si>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</si>
  <si>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</si>
  <si>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</si>
  <si>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</si>
  <si>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</si>
  <si>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</si>
  <si>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</si>
  <si>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</si>
  <si>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</si>
  <si>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</si>
  <si>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</si>
  <si>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</si>
  <si>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</si>
  <si>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</si>
  <si>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</si>
  <si>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</si>
  <si>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</si>
  <si>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</si>
  <si>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</si>
  <si>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</si>
  <si>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</si>
  <si>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</si>
  <si>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</si>
  <si>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</si>
  <si>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</si>
  <si>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</si>
  <si>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</si>
  <si>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</si>
  <si>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</si>
  <si>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</si>
  <si>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</si>
  <si>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</si>
  <si>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</si>
  <si>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</si>
  <si>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</si>
  <si>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</si>
  <si>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</si>
  <si>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</si>
  <si>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</si>
  <si>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</si>
  <si>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</si>
  <si>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</si>
  <si>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</si>
  <si>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</si>
  <si>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</si>
  <si>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</si>
  <si>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</si>
  <si>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</si>
  <si>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</si>
  <si>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</si>
  <si>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</si>
  <si>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</si>
  <si>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</si>
  <si>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</si>
  <si>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</si>
  <si>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</si>
  <si>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</si>
  <si>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</si>
  <si>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</si>
  <si>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</si>
  <si>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</si>
  <si>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</si>
  <si>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</si>
  <si>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</si>
  <si>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</si>
  <si>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</si>
  <si>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</si>
  <si>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</si>
  <si>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</si>
  <si>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</si>
  <si>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</si>
  <si>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</si>
  <si>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</si>
  <si>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</si>
  <si>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</si>
  <si>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</si>
  <si>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</si>
  <si>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</si>
  <si>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</si>
  <si>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</si>
  <si>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</si>
  <si>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</si>
  <si>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</si>
  <si>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</si>
  <si>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</si>
  <si>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</si>
  <si>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</si>
  <si>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</si>
  <si>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</si>
  <si>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</si>
  <si>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</si>
  <si>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</si>
  <si>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</si>
  <si>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</si>
  <si>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</si>
  <si>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</si>
  <si>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</si>
  <si>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</si>
  <si>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</si>
  <si>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</si>
  <si>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</si>
  <si>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</si>
  <si>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</si>
  <si>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</si>
  <si>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</si>
  <si>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</si>
  <si>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</si>
  <si>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</si>
  <si>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</si>
  <si>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</si>
  <si>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</si>
  <si>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</si>
  <si>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</si>
  <si>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</si>
  <si>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</si>
  <si>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</si>
  <si>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</si>
  <si>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</si>
  <si>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</si>
  <si>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</si>
  <si>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</si>
  <si>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</si>
  <si>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</si>
  <si>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</si>
  <si>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</si>
  <si>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</si>
  <si>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</si>
  <si>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</si>
  <si>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</si>
  <si>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</si>
  <si>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</si>
  <si>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</si>
  <si>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</si>
  <si>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</si>
  <si>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</si>
  <si>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</si>
  <si>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</si>
  <si>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</si>
  <si>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</si>
  <si>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</si>
  <si>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</si>
  <si>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</si>
  <si>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</si>
  <si>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</si>
  <si>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</si>
  <si>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</si>
  <si>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</si>
  <si>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</si>
  <si>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</si>
  <si>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</si>
  <si>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</si>
  <si>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</si>
  <si>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</si>
  <si>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</si>
  <si>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</si>
  <si>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</si>
  <si>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</si>
  <si>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</si>
  <si>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</si>
  <si>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</si>
  <si>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</si>
  <si>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</si>
  <si>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</si>
  <si>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</si>
  <si>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</si>
  <si>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</si>
  <si>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</si>
  <si>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</si>
  <si>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</si>
  <si>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</si>
  <si>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</si>
  <si>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</si>
  <si>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</si>
  <si>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</si>
  <si>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</si>
  <si>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</si>
  <si>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</si>
  <si>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</si>
  <si>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</si>
  <si>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</si>
  <si>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</si>
  <si>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</si>
  <si>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</si>
  <si>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</si>
  <si>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</si>
  <si>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</si>
  <si>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</si>
  <si>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</si>
  <si>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</si>
  <si>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</si>
  <si>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</si>
  <si>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</si>
  <si>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</si>
  <si>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</si>
  <si>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</si>
  <si>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</si>
  <si>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</si>
  <si>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</si>
  <si>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</si>
  <si>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</si>
  <si>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</si>
  <si>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</si>
  <si>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</si>
  <si>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</si>
  <si>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</si>
  <si>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</si>
  <si>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</si>
  <si>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</si>
  <si>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</si>
  <si>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</si>
  <si>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</si>
  <si>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</si>
  <si>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</si>
  <si>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</si>
  <si>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</si>
  <si>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</si>
  <si>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</si>
  <si>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</si>
  <si>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</si>
  <si>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</si>
  <si>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</si>
  <si>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</si>
  <si>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</si>
  <si>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</si>
  <si>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</si>
  <si>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</si>
  <si>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</si>
  <si>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</si>
  <si>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</si>
  <si>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</si>
  <si>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</si>
  <si>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</si>
  <si>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</si>
  <si>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</si>
  <si>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</si>
  <si>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</si>
  <si>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</si>
  <si>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</si>
  <si>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</si>
  <si>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</si>
  <si>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</si>
  <si>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</si>
  <si>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</si>
  <si>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</si>
  <si>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</si>
  <si>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</si>
  <si>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</si>
  <si>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</si>
  <si>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</si>
  <si>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</si>
  <si>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</si>
  <si>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</si>
  <si>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</si>
  <si>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</si>
  <si>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</si>
  <si>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</si>
  <si>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</si>
  <si>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</si>
  <si>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</si>
  <si>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</si>
  <si>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</si>
  <si>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</si>
  <si>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</si>
  <si>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</si>
  <si>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</si>
  <si>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</si>
  <si>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</si>
  <si>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</si>
  <si>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</si>
  <si>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</si>
  <si>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</si>
  <si>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</si>
  <si>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</si>
  <si>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</si>
  <si>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</si>
  <si>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</si>
  <si>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</si>
  <si>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</si>
  <si>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</si>
  <si>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</si>
  <si>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</si>
  <si>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</si>
  <si>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</si>
  <si>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</si>
  <si>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</si>
  <si>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</si>
  <si>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</si>
  <si>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</si>
  <si>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</si>
  <si>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</si>
  <si>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</si>
  <si>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</si>
  <si>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</si>
  <si>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</si>
  <si>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</si>
  <si>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</si>
  <si>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</si>
  <si>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</si>
  <si>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</si>
  <si>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</si>
  <si>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</si>
  <si>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</si>
  <si>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</si>
  <si>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</si>
  <si>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</si>
  <si>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</si>
  <si>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</si>
  <si>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</si>
  <si>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</si>
  <si>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</si>
  <si>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</si>
  <si>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</si>
  <si>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</si>
  <si>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</si>
  <si>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</si>
  <si>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</si>
  <si>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</si>
  <si>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</si>
  <si>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</si>
  <si>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</si>
  <si>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</si>
  <si>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</si>
  <si>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</si>
  <si>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</si>
  <si>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</si>
  <si>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</si>
  <si>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</si>
  <si>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</si>
  <si>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</si>
  <si>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</si>
  <si>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</si>
  <si>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</si>
  <si>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</si>
  <si>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</si>
  <si>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</si>
  <si>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</si>
  <si>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</si>
  <si>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</si>
  <si>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</si>
  <si>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</si>
  <si>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</si>
  <si>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</si>
  <si>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</si>
  <si>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</si>
  <si>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</si>
  <si>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</si>
  <si>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</si>
  <si>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</si>
  <si>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</si>
  <si>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</si>
  <si>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</si>
  <si>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</si>
  <si>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</si>
  <si>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</si>
  <si>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</si>
  <si>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</si>
  <si>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</si>
  <si>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</si>
  <si>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</si>
  <si>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</si>
  <si>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</si>
  <si>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</si>
  <si>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</si>
  <si>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</si>
  <si>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</si>
  <si>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</si>
  <si>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</si>
  <si>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</si>
  <si>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</si>
  <si>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</si>
  <si>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</si>
  <si>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</si>
  <si>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</si>
  <si>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</si>
  <si>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</si>
  <si>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</si>
  <si>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</si>
  <si>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</si>
  <si>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</si>
  <si>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</si>
  <si>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</si>
  <si>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</si>
  <si>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</si>
  <si>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</si>
  <si>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</si>
  <si>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</si>
  <si>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</si>
  <si>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</si>
  <si>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</si>
  <si>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</si>
  <si>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</si>
  <si>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</si>
  <si>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</si>
  <si>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</si>
  <si>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</si>
  <si>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</si>
  <si>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</si>
  <si>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</si>
  <si>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</si>
  <si>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</si>
  <si>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</si>
  <si>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</si>
  <si>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</si>
  <si>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</si>
  <si>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</si>
  <si>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</si>
  <si>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</si>
  <si>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</si>
  <si>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</si>
  <si>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</si>
  <si>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</si>
  <si>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</si>
  <si>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</si>
  <si>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</si>
  <si>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</si>
  <si>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</si>
  <si>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</si>
  <si>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</si>
  <si>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</si>
  <si>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</si>
  <si>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</si>
  <si>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</si>
  <si>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</si>
  <si>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</si>
  <si>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</si>
  <si>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</si>
  <si>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</si>
  <si>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</si>
  <si>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</si>
  <si>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</si>
  <si>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</si>
  <si>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</si>
  <si>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</si>
  <si>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</si>
  <si>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</si>
  <si>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</si>
  <si>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</si>
  <si>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</si>
  <si>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</si>
  <si>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</si>
  <si>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</si>
  <si>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</si>
  <si>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</si>
  <si>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</si>
  <si>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</si>
  <si>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</si>
  <si>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</si>
  <si>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</si>
  <si>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</si>
  <si>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</si>
  <si>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</si>
  <si>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</si>
  <si>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</si>
  <si>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</si>
  <si>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</si>
  <si>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</si>
  <si>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</si>
  <si>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</si>
  <si>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</si>
  <si>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</si>
  <si>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</si>
  <si>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</si>
  <si>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</si>
  <si>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</si>
  <si>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</si>
  <si>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</si>
  <si>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</si>
  <si>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</si>
  <si>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</si>
  <si>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</si>
  <si>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</si>
  <si>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</si>
  <si>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</si>
  <si>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</si>
  <si>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</si>
  <si>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</si>
  <si>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</si>
  <si>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</si>
  <si>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</si>
  <si>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</si>
  <si>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</si>
  <si>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</si>
  <si>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</si>
  <si>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</si>
  <si>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</si>
  <si>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</si>
  <si>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</si>
  <si>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</si>
  <si>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</si>
  <si>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</si>
  <si>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</si>
  <si>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</si>
  <si>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</si>
  <si>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</si>
  <si>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</si>
  <si>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</si>
  <si>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</si>
  <si>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</si>
  <si>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</si>
  <si>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</si>
  <si>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</si>
  <si>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</si>
  <si>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</si>
  <si>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</si>
  <si>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</si>
  <si>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</si>
  <si>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</si>
  <si>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</si>
  <si>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</si>
  <si>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</si>
  <si>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</si>
  <si>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</si>
  <si>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</si>
  <si>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</si>
  <si>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</si>
  <si>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</si>
  <si>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</si>
  <si>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</si>
  <si>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</si>
  <si>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</si>
  <si>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</si>
  <si>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</si>
  <si>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</si>
  <si>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</si>
  <si>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</si>
  <si>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</si>
  <si>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</si>
  <si>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</si>
  <si>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</si>
  <si>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</si>
  <si>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</si>
  <si>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</si>
  <si>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</si>
  <si>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</si>
  <si>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</si>
  <si>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</si>
  <si>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</si>
  <si>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</si>
  <si>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</si>
  <si>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</si>
  <si>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</si>
  <si>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</si>
  <si>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</si>
  <si>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</si>
  <si>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</si>
  <si>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</si>
  <si>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</si>
  <si>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</si>
  <si>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</si>
  <si>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</si>
  <si>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</si>
  <si>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</si>
  <si>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</si>
  <si>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</si>
  <si>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</si>
  <si>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</si>
  <si>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</si>
  <si>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</si>
  <si>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</si>
  <si>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</si>
  <si>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</si>
  <si>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</si>
  <si>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</si>
  <si>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</si>
  <si>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</si>
  <si>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</si>
  <si>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</si>
  <si>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</si>
  <si>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</si>
  <si>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</si>
  <si>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</si>
  <si>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</si>
  <si>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</si>
  <si>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</si>
  <si>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</si>
  <si>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</si>
  <si>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</si>
  <si>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</si>
  <si>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</si>
  <si>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</si>
  <si>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</si>
  <si>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</si>
  <si>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</si>
  <si>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</si>
  <si>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</si>
  <si>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</si>
  <si>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</si>
  <si>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</si>
  <si>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</si>
  <si>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</si>
  <si>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</si>
  <si>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</si>
  <si>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</si>
  <si>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</si>
  <si>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</si>
  <si>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</si>
  <si>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</si>
  <si>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</si>
  <si>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</si>
  <si>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</si>
  <si>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</si>
  <si>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</si>
  <si>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</si>
  <si>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</si>
  <si>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</si>
  <si>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</si>
  <si>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</si>
  <si>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</si>
  <si>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</si>
  <si>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</si>
  <si>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</si>
  <si>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</si>
  <si>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</si>
  <si>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</si>
  <si>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</si>
  <si>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</si>
  <si>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</si>
  <si>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</si>
  <si>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</si>
  <si>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</si>
  <si>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</si>
  <si>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</si>
  <si>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</si>
  <si>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</si>
  <si>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</si>
  <si>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</si>
  <si>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</si>
  <si>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</si>
  <si>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</si>
  <si>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</si>
  <si>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</si>
  <si>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</si>
  <si>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</si>
  <si>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</si>
  <si>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</si>
  <si>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</si>
  <si>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</si>
  <si>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</si>
  <si>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</si>
  <si>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</si>
  <si>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</si>
  <si>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</si>
  <si>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</si>
  <si>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</si>
  <si>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</si>
  <si>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</si>
  <si>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</si>
  <si>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</si>
  <si>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</si>
  <si>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</si>
  <si>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</si>
  <si>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</si>
  <si>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</si>
  <si>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</si>
  <si>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</si>
  <si>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</si>
  <si>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</si>
  <si>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</si>
  <si>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</si>
  <si>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</si>
  <si>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</si>
  <si>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</si>
  <si>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</si>
  <si>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</si>
  <si>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</si>
  <si>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</si>
  <si>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</si>
  <si>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</si>
  <si>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</si>
  <si>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</si>
  <si>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</si>
  <si>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</si>
  <si>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</si>
  <si>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</si>
  <si>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</si>
  <si>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</si>
  <si>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</si>
  <si>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</si>
  <si>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</si>
  <si>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</si>
  <si>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</si>
  <si>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</si>
  <si>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</si>
  <si>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</si>
  <si>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</si>
  <si>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</si>
  <si>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</si>
  <si>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</si>
  <si>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</si>
  <si>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</si>
  <si>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</si>
  <si>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</si>
  <si>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</si>
  <si>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</si>
  <si>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</si>
  <si>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</si>
  <si>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</si>
  <si>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</si>
  <si>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</si>
  <si>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</si>
  <si>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</si>
  <si>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</si>
  <si>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</si>
  <si>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</si>
  <si>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</si>
  <si>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</si>
  <si>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</si>
  <si>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</si>
  <si>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</si>
  <si>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</si>
  <si>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</si>
  <si>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</si>
  <si>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</si>
  <si>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</si>
  <si>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</si>
  <si>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</si>
  <si>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</si>
  <si>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</si>
  <si>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</si>
  <si>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</si>
  <si>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</si>
  <si>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</si>
  <si>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</si>
  <si>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</si>
  <si>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</si>
  <si>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</si>
  <si>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</si>
  <si>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</si>
  <si>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</si>
  <si>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</si>
  <si>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</si>
  <si>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</si>
  <si>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</si>
  <si>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</si>
  <si>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</si>
  <si>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</si>
  <si>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</si>
  <si>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</si>
  <si>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</si>
  <si>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</si>
  <si>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</si>
  <si>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</si>
  <si>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</si>
  <si>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</si>
  <si>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</si>
  <si>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</si>
  <si>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</si>
  <si>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</si>
  <si>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</si>
  <si>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</si>
  <si>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</si>
  <si>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</si>
  <si>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</si>
  <si>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</si>
  <si>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</si>
  <si>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</si>
  <si>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</si>
  <si>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</si>
  <si>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</si>
  <si>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</si>
  <si>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</si>
  <si>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</si>
  <si>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</si>
  <si>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</si>
  <si>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</si>
  <si>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</si>
  <si>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</si>
  <si>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</si>
  <si>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</si>
  <si>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</si>
  <si>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</si>
  <si>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</si>
  <si>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</si>
  <si>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</si>
  <si>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</si>
  <si>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</si>
  <si>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</si>
  <si>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</si>
  <si>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</si>
  <si>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</si>
  <si>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</si>
  <si>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</si>
  <si>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</si>
  <si>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</si>
  <si>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</si>
  <si>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</si>
  <si>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</si>
  <si>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</si>
  <si>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</si>
  <si>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</si>
  <si>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</si>
  <si>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</si>
  <si>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</si>
  <si>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</si>
  <si>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</si>
  <si>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</si>
  <si>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</si>
  <si>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</si>
  <si>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</si>
  <si>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</si>
  <si>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</si>
  <si>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</si>
  <si>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</si>
  <si>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</si>
  <si>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</si>
  <si>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</si>
  <si>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</si>
  <si>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</si>
  <si>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</si>
  <si>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</si>
  <si>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</si>
  <si>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</si>
  <si>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</si>
  <si>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</si>
  <si>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</si>
  <si>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</si>
  <si>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</si>
  <si>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</si>
  <si>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</si>
  <si>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</si>
  <si>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</si>
  <si>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</si>
  <si>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</si>
  <si>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</si>
  <si>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</si>
  <si>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</si>
  <si>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</si>
  <si>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</si>
  <si>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</si>
  <si>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</si>
  <si>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</si>
  <si>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</si>
  <si>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</si>
  <si>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</si>
  <si>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</si>
  <si>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</si>
  <si>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</si>
  <si>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</si>
  <si>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</si>
  <si>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</si>
  <si>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</si>
  <si>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</si>
  <si>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</si>
  <si>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</si>
  <si>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</si>
  <si>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</si>
  <si>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</si>
  <si>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</si>
  <si>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</si>
  <si>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</si>
  <si>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</si>
  <si>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</si>
  <si>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</si>
  <si>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</si>
  <si>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</si>
  <si>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</si>
  <si>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</si>
  <si>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</si>
  <si>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</si>
  <si>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</si>
  <si>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</si>
  <si>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</si>
  <si>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</si>
  <si>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</si>
  <si>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</si>
  <si>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</si>
  <si>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</si>
  <si>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</si>
  <si>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</si>
  <si>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</si>
  <si>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</si>
  <si>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</si>
  <si>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</si>
  <si>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</si>
  <si>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</si>
  <si>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</si>
  <si>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</si>
  <si>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</si>
  <si>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</si>
  <si>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</si>
  <si>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</si>
  <si>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</si>
  <si>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</si>
  <si>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</si>
  <si>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</si>
  <si>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</si>
  <si>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</si>
  <si>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</si>
  <si>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</si>
  <si>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</si>
  <si>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</si>
  <si>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</si>
  <si>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</si>
  <si>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</si>
  <si>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</si>
  <si>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</si>
  <si>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</si>
  <si>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</si>
  <si>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</si>
  <si>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</si>
  <si>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</si>
  <si>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</si>
  <si>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</si>
  <si>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</si>
  <si>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</si>
  <si>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</si>
  <si>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</si>
  <si>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</si>
  <si>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</si>
  <si>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</si>
  <si>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</si>
  <si>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</si>
  <si>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</si>
  <si>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</si>
  <si>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</si>
  <si>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</si>
  <si>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</si>
  <si>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</si>
  <si>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</si>
  <si>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</si>
  <si>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</si>
  <si>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</si>
  <si>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</si>
  <si>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</si>
  <si>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</si>
  <si>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</si>
  <si>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</si>
  <si>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</si>
  <si>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</si>
  <si>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</si>
  <si>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</si>
  <si>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</si>
  <si>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</si>
  <si>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</si>
  <si>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</si>
  <si>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</si>
  <si>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</si>
  <si>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</si>
  <si>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</si>
  <si>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</si>
  <si>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</si>
  <si>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</si>
  <si>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</si>
  <si>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</si>
  <si>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</si>
  <si>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</si>
  <si>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</si>
  <si>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</si>
  <si>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</si>
  <si>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</si>
  <si>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</si>
  <si>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</si>
  <si>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</si>
  <si>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</si>
  <si>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</si>
  <si>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</si>
  <si>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</si>
  <si>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</si>
  <si>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</si>
  <si>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</si>
  <si>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</si>
  <si>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</si>
  <si>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</si>
  <si>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</si>
  <si>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</si>
  <si>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</si>
  <si>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</si>
  <si>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</si>
  <si>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</si>
  <si>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</si>
  <si>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</si>
  <si>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</si>
  <si>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</si>
  <si>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</si>
  <si>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</si>
  <si>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</si>
  <si>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</si>
  <si>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</si>
  <si>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</si>
  <si>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</si>
  <si>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</si>
  <si>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</si>
  <si>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</si>
  <si>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</si>
  <si>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</si>
  <si>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</si>
  <si>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</si>
  <si>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</si>
  <si>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</si>
  <si>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</si>
  <si>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</si>
  <si>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</si>
  <si>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</si>
  <si>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</si>
  <si>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</si>
  <si>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</si>
  <si>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</si>
  <si>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</si>
  <si>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</si>
  <si>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</si>
  <si>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</si>
  <si>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</si>
  <si>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</si>
  <si>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</si>
  <si>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</si>
  <si>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</si>
  <si>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</si>
  <si>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</si>
  <si>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</si>
  <si>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</si>
  <si>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</si>
  <si>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</si>
  <si>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</si>
  <si>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</si>
  <si>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</si>
  <si>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</si>
  <si>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</si>
  <si>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</si>
  <si>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</si>
  <si>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</si>
  <si>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</si>
  <si>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</si>
  <si>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</si>
  <si>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</si>
  <si>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</si>
  <si>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</si>
  <si>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</si>
  <si>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</si>
  <si>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</si>
  <si>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</si>
  <si>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</si>
  <si>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</si>
  <si>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</si>
  <si>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</si>
  <si>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</si>
  <si>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</si>
  <si>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</si>
  <si>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</si>
  <si>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</si>
  <si>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</si>
  <si>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</si>
  <si>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</si>
  <si>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</si>
  <si>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</si>
  <si>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</si>
  <si>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</si>
  <si>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</si>
  <si>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</si>
  <si>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</si>
  <si>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</si>
  <si>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</si>
  <si>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</si>
  <si>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</si>
  <si>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</si>
  <si>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</si>
  <si>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</si>
  <si>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</si>
  <si>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</si>
  <si>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</si>
  <si>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</si>
  <si>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</si>
  <si>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</si>
  <si>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</si>
  <si>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</si>
  <si>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</si>
  <si>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</si>
  <si>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</si>
  <si>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</si>
  <si>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</si>
  <si>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</si>
  <si>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</si>
  <si>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</si>
  <si>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</si>
  <si>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</si>
  <si>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</si>
  <si>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</si>
  <si>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</si>
  <si>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</si>
  <si>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</si>
  <si>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</si>
  <si>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</si>
  <si>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</si>
  <si>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</si>
  <si>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</si>
  <si>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</si>
  <si>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</si>
  <si>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</si>
  <si>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</si>
  <si>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</si>
  <si>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</si>
  <si>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</si>
  <si>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</si>
  <si>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</si>
  <si>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</si>
  <si>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</si>
  <si>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</si>
  <si>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</si>
  <si>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</si>
  <si>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</si>
  <si>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</si>
  <si>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</si>
  <si>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</si>
  <si>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</si>
  <si>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</si>
  <si>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</si>
  <si>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</si>
  <si>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</si>
  <si>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</si>
  <si>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</si>
  <si>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</si>
  <si>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</si>
  <si>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</si>
  <si>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</si>
  <si>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</si>
  <si>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</si>
  <si>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</si>
  <si>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</si>
  <si>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</si>
  <si>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</si>
  <si>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</si>
  <si>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</si>
  <si>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</si>
  <si>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</si>
  <si>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</si>
  <si>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</si>
  <si>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</si>
  <si>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</si>
  <si>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</si>
  <si>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</si>
  <si>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</si>
  <si>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</si>
  <si>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</si>
  <si>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</si>
  <si>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</si>
  <si>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</si>
  <si>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</si>
  <si>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</si>
  <si>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</si>
  <si>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</si>
  <si>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</si>
  <si>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</si>
  <si>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</si>
  <si>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</si>
  <si>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</si>
  <si>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</si>
  <si>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</si>
  <si>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</si>
  <si>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</si>
  <si>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</si>
  <si>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</si>
  <si>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</si>
  <si>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</si>
  <si>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</si>
  <si>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</si>
  <si>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</si>
  <si>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</si>
  <si>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</si>
  <si>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</si>
  <si>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</si>
  <si>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</si>
  <si>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</si>
  <si>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</si>
  <si>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</si>
  <si>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</si>
  <si>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</si>
  <si>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</si>
  <si>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</si>
  <si>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</si>
  <si>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</si>
  <si>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</si>
  <si>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</si>
  <si>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</si>
  <si>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</si>
  <si>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</si>
  <si>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</si>
  <si>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</si>
  <si>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</si>
  <si>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</si>
  <si>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</si>
  <si>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</si>
  <si>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</si>
  <si>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</si>
  <si>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</si>
  <si>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</si>
  <si>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</si>
  <si>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</si>
  <si>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</si>
  <si>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</si>
  <si>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</si>
  <si>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</si>
  <si>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</si>
  <si>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</si>
  <si>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</si>
  <si>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</si>
  <si>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</si>
  <si>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</si>
  <si>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</si>
  <si>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</si>
  <si>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</si>
  <si>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</si>
  <si>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</si>
  <si>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</si>
  <si>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</si>
  <si>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</si>
  <si>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</si>
  <si>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</si>
  <si>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</si>
  <si>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</si>
  <si>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</si>
  <si>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</si>
  <si>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</si>
  <si>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</si>
  <si>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</si>
  <si>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</si>
  <si>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</si>
  <si>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</si>
  <si>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</si>
  <si>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</si>
  <si>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</si>
  <si>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</si>
  <si>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</si>
  <si>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</si>
  <si>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</si>
  <si>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</si>
  <si>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</si>
  <si>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</si>
  <si>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</si>
  <si>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</si>
  <si>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</si>
  <si>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</si>
  <si>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</si>
  <si>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</si>
  <si>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</si>
  <si>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</si>
  <si>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</si>
  <si>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</si>
  <si>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</si>
  <si>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</si>
  <si>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</si>
  <si>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</si>
  <si>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</si>
  <si>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</si>
  <si>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</si>
  <si>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</si>
  <si>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</si>
  <si>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</si>
  <si>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</si>
  <si>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</si>
  <si>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</si>
  <si>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</si>
  <si>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</si>
  <si>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</si>
  <si>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</si>
  <si>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</si>
  <si>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</si>
  <si>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</si>
  <si>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</si>
  <si>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</si>
  <si>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20 min </t>
  </si>
  <si>
    <t>PCM-20251027-00000395</t>
  </si>
  <si>
    <t>hjr0115</t>
  </si>
  <si>
    <t xml:space="preserve">70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</si>
  <si>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</si>
  <si>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</si>
  <si>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</si>
  <si>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</si>
  <si>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</si>
  <si>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</si>
  <si>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PCM-20251027-00000454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</si>
</sst>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294.34862025462644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13.8536318287006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45957.297046180553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45957.297046180553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45957.297046180553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45957.297046180553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45957.297046180553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45957.297046180553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45957.297046180553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45957.297046180553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45957.297046180553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45957.297046180553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45957.297046180553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45957.297046180553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45957.297046180553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45957.297046180553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45957.297046180553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45957.297046180553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45957.297046180553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45957.297046180553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45957.297046180553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45957.297046180553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45957.297046180553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45957.297046180553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45957.297046180553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45957.297046180553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45957.297046180553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45957.297046180553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45957.297046180553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45957.297046180553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45957.297046180553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45957.297046180553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45957.297046180553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45957.297046180553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45957.297046180553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45957.297046180553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45957.297046180553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45957.297046180553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45957.297046180553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45957.297046180553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45957.297046180553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45957.297046180553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45957.297046180553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45957.297046180553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45957.297046180553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45957.297046180553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45957.297046180553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45957.297046180553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45957.297046180553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45957.297046180553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45957.297046180553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45957.297046180553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45957.297046180553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45957.297046180553</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45957.297046180553</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132.29720821759111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45957.297046180553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45957.297046180553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45957.297046180553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45957.297046180553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45957.297046180553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45957.297046180553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45957.297046180553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45957.297046180553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45957.297046180553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45957.297046180553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45957.297046180553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45957.297046180553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45957.297046180553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45957.297046180553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45957.297046180553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45957.297046180553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45957.297046180553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45957.297046180553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45957.297046180553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45957.297046180553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45957.297046180553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45957.297046180553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45957.297046180553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45957.297046180553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45957.297046180553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45957.297046180553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45957.297046180553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45957.297046180553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45957.297046180553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45957.297046180553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45957.297046180553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45957.297046180553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45957.297046180553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45957.297046180553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45957.297046180553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45957.297046180553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45957.297046180553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45957.297046180553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45957.297046180553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45957.297046180553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45957.297046180553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45957.297046180553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45957.297046180553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45957.297046180553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45957.297046180553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45957.297046180553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45957.297046180553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45957.297046180553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45957.297046180553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45957.297046180553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45957.297046180553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45957.297046180553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45957.297046180553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45957.297046180553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45957.297046180553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45957.297046180553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45957.297046180553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45957.297046180553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45957.297046180553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45957.297046180553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45957.297046180553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45957.297046180553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45957.297046180553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45957.297046180553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45957.297046180553</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45957.297046180553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45957.297046180553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45957.297046180553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45957.297046180553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45957.297046180553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45957.297046180553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45957.297046180553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45957.297046180553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45957.297046180553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45957.297046180553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45957.297046180553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45957.297046180553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45957.297046180553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45957.297046180553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45957.297046180553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45957.297046180553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45957.297046180553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45957.297046180553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45957.297046180553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45957.297046180553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45957.297046180553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45957.297046180553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45957.297046180553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45957.297046180553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45957.297046180553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45957.297046180553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45957.297046180553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45957.297046180553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45957.297046180553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45957.297046180553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45957.297046180553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45957.297046180553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45957.297046180553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45957.297046180553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45957.297046180553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45957.297046180553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45957.297046180553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45957.297046180553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45957.297046180553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45957.297046180553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45957.297046180553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45957.297046180553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45957.297046180553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45957.297046180553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45957.297046180553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45957.297046180553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45957.297046180553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45957.297046180553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45957.297046180553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45957.297046180553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45957.297046180553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45957.297046180553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45957.297046180553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45957.297046180553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45957.297046180553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45957.297046180553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45957.297046180553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45957.297046180553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45957.297046180553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45957.297046180553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45957.297046180553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45957.297046180553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45957.297046180553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45957.297046180553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45957.297046180553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45957.297046180553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45957.297046180553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45957.297046180553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45957.297046180553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45957.297046180553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45957.297046180553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45957.297046180553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45957.297046180553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45957.297046180553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45957.297046180553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45957.297046180553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45957.297046180553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45957.297046180553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45957.297046180553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45957.297046180553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45957.297046180553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45957.297046180553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45957.297046180553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45957.297046180553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45957.297046180553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45957.297046180553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45957.297046180553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45957.297046180553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45957.297046180553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45957.297046180553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45957.297046180553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45957.297046180553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45957.297046180553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45957.297046180553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45957.297046180553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45957.297046180553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45957.297046180553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45957.297046180553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45957.297046180553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45957.297046180553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45957.297046180553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45957.297046180553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45957.297046180553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45957.297046180553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45957.297046180553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45957.297046180553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45957.297046180553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45957.297046180553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45957.297046180553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45957.297046180553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45957.297046180553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45957.297046180553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45957.297046180553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45957.297046180553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45957.297046180553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45957.297046180553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45957.297046180553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45957.297046180553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45957.297046180553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45957.297046180553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45957.297046180553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45957.297046180553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45957.297046180553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45957.297046180553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45957.297046180553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45957.297046180553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45957.297046180553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45957.297046180553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45957.297046180553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45957.297046180553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45957.297046180553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45957.297046180553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45957.297046180553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45957.297046180553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45957.297046180553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45957.297046180553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45957.297046180553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45957.297046180553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45957.297046180553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45957.297046180553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45957.297046180553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45957.297046180553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45957.297046180553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45957.297046180553</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45957.297046180553</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45957.297046180553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45957.297046180553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45957.297046180553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45957.297046180553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45957.297046180553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45957.297046180553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45957.297046180553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45957.297046180553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45957.297046180553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45957.297046180553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45957.297046180553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45957.297046180553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45957.297046180553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45957.297046180553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45957.297046180553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45957.297046180553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45957.297046180553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45957.297046180553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45957.297046180553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45957.297046180553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45957.297046180553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45957.297046180553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45957.297046180553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45957.297046180553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45957.297046180553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45957.297046180553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45957.297046180553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45957.297046180553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45957.297046180553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45957.297046180553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45957.297046180553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45957.297046180553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45957.297046180553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45957.297046180553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45957.297046180553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45957.297046180553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45957.297046180553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45957.297046180553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45957.297046180553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45957.297046180553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45957.297046180553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45957.297046180553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45957.297046180553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45957.297046180553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45957.297046180553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45957.297046180553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45957.297046180553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45957.297046180553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45957.297046180553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45957.297046180553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45957.297046180553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45957.297046180553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45957.297046180553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45957.297046180553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45957.297046180553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45957.297046180553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45957.297046180553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45957.297046180553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45957.297046180553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45957.297046180553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45957.297046180553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45957.297046180553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45957.297046180553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45957.297046180553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45957.297046180553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45957.297046180553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45957.297046180553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45957.297046180553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45957.297046180553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45957.297046180553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45957.297046180553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45957.297046180553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45957.297046180553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45957.297046180553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45957.297046180553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45957.297046180553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45957.297046180553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45957.297046180553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45957.297046180553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45957.297046180553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45957.297046180553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45957.297046180553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45957.297046180553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45957.297046180553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45957.297046180553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45957.297046180553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45957.297046180553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45957.297046180553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45957.297046180553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45957.297046180553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45957.297046180553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45957.297046180553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45957.297046180553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45957.297046180553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45957.297046180553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45957.297046180553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45957.297046180553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45957.297046180553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45957.297046180553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45957.297046180553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45957.297046180553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45957.297046180553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45957.297046180553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45957.297046180553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45957.297046180553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45957.297046180553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45957.297046180553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45957.297046180553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45957.297046180553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45957.297046180553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45957.297046180553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45957.297046180553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45957.297046180553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45957.297046180553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45957.297046180553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45957.297046180553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45957.297046180553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45957.297046180553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45957.297046180553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45957.297046180553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45957.297046180553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45957.297046180553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45957.297046180553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45957.297046180553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45957.297046180553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45957.297046180553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45957.297046180553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45957.297046180553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45957.297046180553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45957.297046180553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45957.297046180553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45957.297046180553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45957.297046180553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45957.297046180553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45957.297046180553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45957.297046180553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45957.297046180553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45957.297046180553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45957.297046180553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45957.297046180553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45957.297046180553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45957.297046180553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45957.297046180553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45957.297046180553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45957.297046180553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45957.297046180553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45957.297046180553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45957.297046180553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45957.297046180553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45957.297046180553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45957.297046180553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45957.297046180553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45957.297046180553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45957.297046180553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45957.297046180553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45957.297046180553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45957.297046180553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45957.297046180553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45957.297046180553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45957.297046180553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45957.297046180553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45957.297046180553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45957.297046180553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45957.297046180553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45957.297046180553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45957.297046180553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45957.297046180553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45957.297046180553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45957.297046180553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45957.297046180553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45957.297046180553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45957.297046180553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45957.297046180553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45957.297046180553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45957.297046180553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45957.297046180553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45957.297046180553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45957.297046180553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45957.297046180553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45957.297046180553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45957.297046180553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45957.297046180553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45957.297046180553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45957.297046180553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45957.297046180553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45957.297046180553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45957.297046180553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45957.297046180553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45957.297046180553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45957.297046180553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45957.297046180553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45957.297046180553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45957.297046180553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45957.297046180553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45957.297046180553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45957.297046180553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45957.297046180553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45957.297046180553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45957.297046180553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45957.297046180553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45957.297046180553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45957.297046180553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45957.297046180553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45957.297046180553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45957.297046180553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45957.297046180553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45957.297046180553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45957.297046180553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45957.297046180553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45957.297046180553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45957.297046180553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45957.297046180553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45957.297046180553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45957.297046180553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45957.297046180553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45957.297046180553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45957.297046180553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45957.297046180553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45957.297046180553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45957.297046180553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45957.297046180553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45957.297046180553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45957.297046180553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45957.297046180553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45957.297046180553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45957.297046180553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45957.297046180553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45957.297046180553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45957.297046180553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45957.297046180553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45957.297046180553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45957.297046180553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45957.297046180553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45957.297046180553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45957.297046180553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45957.297046180553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45957.297046180553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45957.297046180553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45957.297046180553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45957.297046180553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45957.297046180553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45957.297046180553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45957.297046180553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45957.297046180553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45957.297046180553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45957.297046180553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45957.297046180553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45957.297046180553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45957.297046180553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45957.297046180553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45957.297046180553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45957.297046180553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45957.297046180553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45957.297046180553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45957.297046180553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45957.297046180553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45957.297046180553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45957.297046180553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45957.297046180553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45957.297046180553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45957.297046180553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45957.297046180553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45957.297046180553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45957.297046180553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45957.297046180553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45957.297046180553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45957.297046180553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45957.297046180553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45957.297046180553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45957.297046180553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45957.297046180553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45957.297046180553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45957.297046180553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45957.297046180553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45957.297046180553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45957.297046180553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45957.297046180553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45957.297046180553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45957.297046180553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45957.297046180553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45957.297046180553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45957.297046180553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45957.297046180553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45957.297046180553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45957.297046180553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45957.297046180553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45957.297046180553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45957.297046180553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45957.297046180553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45957.297046180553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45957.297046180553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45957.297046180553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45957.297046180553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45957.297046180553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45957.297046180553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45957.297046180553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45957.297046180553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45957.297046180553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45957.297046180553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45957.297046180553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45957.297046180553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45957.297046180553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45957.297046180553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45957.297046180553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45957.297046180553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45957.297046180553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45957.297046180553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45957.297046180553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45957.297046180553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45957.297046180553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45957.297046180553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45957.297046180553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45957.297046180553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45957.297046180553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45957.297046180553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45957.297046180553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45957.297046180553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45957.297046180553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45957.297046180553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45957.297046180553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45957.297046180553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45957.297046180553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45957.297046180553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45957.297046180553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45957.297046180553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45957.297046180553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45957.297046180553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45957.297046180553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45957.297046180553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45957.297046180553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45957.297046180553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45957.297046180553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45957.297046180553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45957.297046180553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45957.297046180553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45957.297046180553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45957.297046180553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45957.297046180553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45957.297046180553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45957.297046180553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45957.297046180553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45957.297046180553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45957.297046180553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45957.297046180553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45957.297046180553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45957.297046180553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45957.297046180553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45957.297046180553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45957.297046180553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45957.297046180553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45957.297046180553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45957.297046180553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45957.297046180553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45957.297046180553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45957.297046180553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45957.297046180553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45957.297046180553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45957.297046180553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45957.297046180553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45957.297046180553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45957.297046180553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45957.297046180553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45957.297046180553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45957.297046180553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45957.297046180553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45957.297046180553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45957.297046180553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45957.297046180553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45957.297046180553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45957.297046180553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45957.297046180553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45957.297046180553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45957.297046180553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45957.297046180553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45957.297046180553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45957.297046180553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45957.297046180553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45957.297046180553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45957.297046180553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45957.297046180553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45957.297046180553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45957.297046180553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45957.297046180553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45957.297046180553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45957.297046180553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45957.297046180553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45957.297046180553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45957.297046180553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45957.297046180553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45957.297046180553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45957.297046180553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45957.297046180553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45957.297046180553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45957.297046180553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45957.297046180553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45957.297046180553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45957.297046180553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45957.297046180553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45957.297046180553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45957.297046180553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45957.297046180553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45957.297046180553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45957.297046180553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45957.297046180553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45957.297046180553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45957.297046180553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45957.297046180553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45957.297046180553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45957.297046180553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45957.297046180553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45957.297046180553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45957.297046180553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45957.297046180553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45957.297046180553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45957.297046180553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45957.297046180553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45957.297046180553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45957.297046180553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45957.297046180553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45957.297046180553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45957.297046180553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45957.297046180553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45957.297046180553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45957.297046180553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45957.297046180553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45957.297046180553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45957.297046180553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45957.297046180553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45957.297046180553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45957.297046180553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45957.297046180553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45957.297046180553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45957.297046180553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45957.297046180553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45957.297046180553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45957.297046180553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45957.297046180553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45957.297046180553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45957.297046180553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45957.297046180553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45957.297046180553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45957.297046180553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45957.297046180553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45957.297046180553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45957.297046180553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45957.297046180553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45957.297046180553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45957.297046180553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45957.297046180553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45957.297046180553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45957.297046180553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45957.297046180553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45957.297046180553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45957.297046180553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45957.297046180553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45957.297046180553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45957.297046180553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45957.297046180553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45957.297046180553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45957.297046180553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45957.297046180553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45957.297046180553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45957.297046180553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45957.297046180553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45957.297046180553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45957.297046180553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45957.297046180553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45957.297046180553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45957.297046180553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45957.297046180553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45957.297046180553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45957.297046180553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45957.297046180553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45957.297046180553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45957.297046180553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45957.297046180553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45957.297046180553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45957.297046180553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45957.297046180553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45957.297046180553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45957.297046180553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45957.297046180553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45957.297046180553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45957.297046180553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45957.297046180553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45957.297046180553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45957.297046180553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45957.297046180553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45957.297046180553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45957.297046180553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45957.297046180553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45957.297046180553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45957.297046180553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45957.297046180553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45957.297046180553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45957.297046180553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45957.297046180553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45957.297046180553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45957.297046180553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45957.297046180553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45957.297046180553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45957.297046180553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45957.297046180553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45957.297046180553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45957.297046180553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45957.297046180553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45957.297046180553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45957.297046180553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45957.297046180553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45957.297046180553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45957.297046180553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45957.297046180553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45957.297046180553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45957.297046180553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45957.297046180553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45957.297046180553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45957.297046180553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45957.297046180553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45957.297046180553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45957.297046180553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45957.297046180553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45957.297046180553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45957.297046180553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45957.297046180553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45957.297046180553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45957.297046180553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45957.297046180553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45957.297046180553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45957.297046180553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45957.297046180553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45957.297046180553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45957.297046180553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45957.297046180553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45957.297046180553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45957.297046180553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45957.297046180553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45957.297046180553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45957.297046180553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45957.297046180553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45957.297046180553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45957.297046180553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45957.297046180553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45957.297046180553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45957.297046180553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45957.297046180553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45957.297046180553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45957.297046180553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45957.297046180553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45957.297046180553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45957.297046180553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45957.297046180553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45957.297046180553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45957.297046180553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45957.297046180553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45957.297046180553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45957.297046180553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45957.297046180553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45957.297046180553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45957.297046180553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45957.297046180553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45957.297046180553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45957.297046180553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45957.297046180553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45957.297046180553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45957.297046180553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45957.297046180553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45957.297046180553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45957.297046180553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45957.297046180553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45957.297046180553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45957.297046180553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45957.297046180553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45957.297046180553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45957.297046180553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45957.297046180553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45957.297046180553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45957.297046180553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45957.297046180553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45957.297046180553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45957.297046180553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45957.297046180553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45957.297046180553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45957.297046180553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45957.297046180553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45957.297046180553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45957.297046180553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45957.297046180553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45957.297046180553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45957.297046180553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45957.297046180553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45957.297046180553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45957.297046180553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45957.297046180553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45957.297046180553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45957.297046180553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45957.297046180553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45957.297046180553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45957.297046180553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45957.297046180553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45957.297046180553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45957.297046180553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45957.297046180553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45957.297046180553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45957.297046180553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45957.297046180553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45957.297046180553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45957.297046180553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45957.297046180553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45957.297046180553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45957.297046180553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45957.297046180553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45957.297046180553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45957.297046180553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45957.297046180553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45957.297046180553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45957.297046180553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45957.297046180553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45957.297046180553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45957.297046180553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45957.297046180553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45957.297046180553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45957.297046180553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45957.297046180553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45957.297046180553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45957.297046180553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45957.297046180553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45957.297046180553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45957.297046180553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45957.297046180553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45957.297046180553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45957.297046180553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45957.297046180553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45957.297046180553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45957.297046180553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45957.297046180553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45957.297046180553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45957.297046180553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45957.297046180553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45957.297046180553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45957.297046180553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45957.297046180553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45957.297046180553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45957.297046180553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45957.297046180553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45957.297046180553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45957.297046180553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45957.297046180553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45957.297046180553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45957.297046180553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45957.297046180553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45957.297046180553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45957.297046180553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45957.297046180553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45957.297046180553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45957.297046180553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45957.297046180553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45957.297046180553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45957.297046180553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45957.297046180553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45957.297046180553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45957.297046180553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45957.297046180553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45957.297046180553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45957.297046180553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45957.297046180553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45957.297046180553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45957.297046180553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45957.297046180553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45957.297046180553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45957.297046180553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45957.297046180553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45957.297046180553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45957.297046180553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45957.297046180553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45957.297046180553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45957.297046180553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45957.297046180553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45957.297046180553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45957.297046180553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45957.297046180553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45957.297046180553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45957.297046180553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45957.297046180553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45957.297046180553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45957.297046180553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45957.297046180553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45957.297046180553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45957.297046180553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45957.297046180553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45957.297046180553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45957.297046180553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45957.297046180553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45957.297046180553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45957.297046180553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45957.297046180553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45957.297046180553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45957.297046180553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45957.297046180553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45957.297046180553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45957.297046180553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45957.297046180553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45957.297046180553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45957.297046180553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45957.297046180553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45957.297046180553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45957.297046180553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45957.297046180553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45957.297046180553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45957.297046180553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45957.297046180553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45957.297046180553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45957.297046180553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45957.297046180553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45957.297046180553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45957.297046180553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45957.297046180553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45957.297046180553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45957.297046180553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45957.297046180553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45957.297046180553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45957.297046180553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45957.297046180553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45957.297046180553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45957.297046180553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45957.297046180553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45957.297046180553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45957.297046180553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45957.297046180553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45957.297046180553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45957.297046180553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45957.297046180553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45957.297046180553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45957.297046180553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45957.297046180553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45957.297046180553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45957.297046180553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45957.297046180553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45957.297046180553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45957.297046180553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45957.297046180553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45957.297046180553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45957.297046180553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45957.297046180553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45957.297046180553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45957.297046180553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45957.297046180553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45957.297046180553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45957.297046180553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45957.297046180553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45957.297046180553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45957.297046180553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45957.297046180553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45957.297046180553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45957.297046180553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45957.297046180553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45957.297046180553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45957.297046180553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45957.297046180553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45957.297046180553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45957.297046180553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45957.297046180553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45957.297046180553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45957.297046180553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45957.297046180553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45957.297046180553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45957.297046180553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45957.297046180553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45957.297046180553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45957.297046180553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45957.297046180553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45957.297046180553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45957.297046180553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45957.297046180553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45957.297046180553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45957.297046180553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45957.297046180553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45957.297046180553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45957.297046180553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45957.297046180553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45957.297046180553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45957.297046180553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45957.297046180553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45957.297046180553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45957.297046180553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45957.297046180553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45957.297046180553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45957.297046180553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45957.297046180553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45957.297046180553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45957.297046180553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45957.297046180553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45957.297046180553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45957.297046180553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45957.297046180553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45957.297046180553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45957.297046180553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45957.297046180553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45957.297046180553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45957.297046180553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45957.297046180553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45957.297046180553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45957.297046180553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45957.297046180553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45957.297046180553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45957.297046180553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45957.297046180553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45957.297046180553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45957.297046180553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45957.297046180553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45957.297046180553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45957.297046180553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45957.297046180553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45957.297046180553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45957.297046180553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45957.297046180553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45957.297046180553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45957.297046180553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45957.297046180553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45957.297046180553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45957.297046180553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45957.297046180553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45957.297046180553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45957.297046180553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45957.297046180553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45957.297046180553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45957.297046180553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45957.297046180553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45957.297046180553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45957.297046180553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45957.297046180553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45957.297046180553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45957.297046180553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45957.297046180553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45957.297046180553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45957.297046180553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45957.297046180553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45957.297046180553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45957.297046180553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45957.297046180553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45957.297046180553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45957.297046180553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45957.297046180553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45957.297046180553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45957.297046180553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45957.297046180553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45957.297046180553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45957.297046180553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45957.297046180553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45957.297046180553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45957.297046180553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45957.297046180553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45957.297046180553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45957.297046180553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45957.297046180553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45957.297046180553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45957.297046180553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45957.297046180553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45957.297046180553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45957.297046180553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45957.297046180553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45957.297046180553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45957.297046180553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45957.297046180553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45957.297046180553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45957.297046180553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45957.297046180553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45957.297046180553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45957.297046180553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45957.297046180553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45957.297046180553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45957.297046180553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45957.297046180553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45957.297046180553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45957.297046180553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45957.297046180553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45957.297046180553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45957.297046180553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45957.297046180553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45957.297046180553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45957.297046180553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45957.297046180553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45957.297046180553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45957.297046180553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45957.297046180553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45957.297046180553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45957.297046180553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45957.297046180553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45957.297046180553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45957.297046180553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45957.297046180553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45957.297046180553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45957.297046180553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45957.297046180553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45957.297046180553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45957.297046180553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45957.297046180553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45957.297046180553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45957.297046180553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45957.297046180553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45957.297046180553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45957.297046180553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45957.297046180553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45957.297046180553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45957.297046180553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45957.297046180553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45957.297046180553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45957.297046180553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45957.297046180553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45957.297046180553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45957.297046180553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45957.297046180553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45957.297046180553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45957.297046180553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45957.297046180553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45957.297046180553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45957.297046180553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45957.297046180553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45957.297046180553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45957.297046180553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45957.297046180553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45957.297046180553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45957.297046180553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45957.297046180553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45957.297046180553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45957.297046180553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45957.297046180553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45957.297046180553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45957.297046180553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45957.297046180553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45957.297046180553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45957.297046180553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45957.297046180553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45957.297046180553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45957.297046180553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45957.297046180553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45957.297046180553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45957.297046180553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45957.297046180553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45957.297046180553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45957.297046180553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45957.297046180553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45957.297046180553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45957.297046180553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45957.297046180553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45957.297046180553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45957.297046180553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45957.297046180553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45957.297046180553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45957.297046180553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45957.297046180553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45957.297046180553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45957.297046180553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45957.297046180553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45957.297046180553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45957.297046180553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45957.297046180553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45957.297046180553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45957.297046180553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45957.297046180553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45957.297046180553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45957.297046180553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45957.297046180553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45957.297046180553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45957.297046180553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45957.297046180553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45957.297046180553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45957.297046180553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45957.297046180553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45957.297046180553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45957.297046180553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45957.297046180553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45957.297046180553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45957.297046180553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45957.297046180553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45957.297046180553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45957.297046180553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45957.297046180553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45957.297046180553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45957.297046180553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45957.297046180553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45957.297046180553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45957.297046180553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45957.297046180553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45957.297046180553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45957.297046180553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45957.297046180553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45957.297046180553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45957.297046180553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45957.297046180553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45957.297046180553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45957.297046180553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45957.297046180553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45957.297046180553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45957.297046180553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45957.297046180553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45957.297046180553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45957.297046180553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45957.297046180553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45957.297046180553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45957.297046180553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45957.297046180553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45957.297046180553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45957.297046180553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45957.297046180553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45957.297046180553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45957.297046180553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45957.297046180553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45957.297046180553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45957.297046180553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45957.297046180553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45957.297046180553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45957.297046180553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45957.297046180553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45957.297046180553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45957.297046180553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45957.297046180553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45957.297046180553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45957.297046180553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45957.297046180553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45957.297046180553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45957.297046180553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45957.297046180553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45957.297046180553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45957.297046180553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45957.297046180553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45957.297046180553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45957.297046180553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45957.297046180553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45957.297046180553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45957.297046180553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45957.297046180553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45957.297046180553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45957.297046180553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45957.297046180553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45957.297046180553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45957.297046180553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45957.297046180553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45957.297046180553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45957.297046180553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45957.297046180553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45957.297046180553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45957.297046180553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45957.297046180553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45957.297046180553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45957.297046180553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45957.297046180553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45957.297046180553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45957.297046180553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45957.297046180553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45957.297046180553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45957.297046180553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45957.297046180553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45957.297046180553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45957.297046180553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45957.297046180553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45957.297046180553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45957.297046180553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45957.297046180553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45957.297046180553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45957.297046180553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45957.297046180553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45957.297046180553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45957.297046180553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45957.297046180553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45957.297046180553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45957.297046180553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45957.297046180553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45957.297046180553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45957.297046180553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45957.297046180553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45957.297046180553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45957.297046180553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45957.297046180553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45957.297046180553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45957.297046180553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45957.297046180553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45957.297046180553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45957.297046180553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45957.297046180553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45957.297046180553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45957.297046180553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45957.297046180553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45957.297046180553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45957.297046180553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45957.297046180553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45957.297046180553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45957.297046180553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45957.297046180553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45957.297046180553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45957.297046180553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45957.297046180553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45957.297046180553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45957.297046180553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45957.297046180553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45957.297046180553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45957.297046180553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45957.297046180553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45957.297046180553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45957.297046180553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45957.297046180553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45957.297046180553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45957.297046180553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45957.297046180553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45957.297046180553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45957.297046180553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45957.297046180553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45957.297046180553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45957.297046180553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45957.297046180553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45957.297046180553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abSelected="1"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253.81632858795638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3.6623239583277609</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0.16718506944016553</v>
      </c>
      <c r="H4" s="123">
        <v>45956.92114583333</v>
      </c>
      <c r="I4" s="119" t="str">
        <f>IFERROR(VLOOKUP(D4,DB!A:F,6,0),"")</f>
        <v>Generator-SG</v>
      </c>
      <c r="J4" s="119" t="str">
        <f>IFERROR(VLOOKUP(D4,DB!A:G,7,0),"")</f>
        <v>NA</v>
      </c>
      <c r="K4" s="125" t="s">
        <v>39089</v>
      </c>
      <c r="L4" s="121" t="str">
        <f>IFERROR(VLOOKUP(D4,DB!A:I,9,0),"")</f>
        <v>Latis</v>
      </c>
    </row>
    <row r="5" spans="1:16" ht="15" customHeight="1">
      <c r="A5" s="119" t="s">
        <v>39090</v>
      </c>
      <c r="B5" s="119" t="str">
        <f>IFERROR(VLOOKUP(D5,DB!A:K,11,0),"")</f>
        <v>R4</v>
      </c>
      <c r="C5" s="120">
        <v>2</v>
      </c>
      <c r="D5" s="94" t="s">
        <v>39091</v>
      </c>
      <c r="E5" s="98" t="s">
        <v>38998</v>
      </c>
      <c r="F5" s="123">
        <v>45957.25277777778</v>
      </c>
      <c r="G5" s="124">
        <f ca="1">IFERROR(NOW()-F5,"")</f>
        <v>4.4268402773013804E-2</v>
      </c>
      <c r="H5" s="123">
        <v>45957.246539351851</v>
      </c>
      <c r="I5" s="119" t="str">
        <f>IFERROR(VLOOKUP(D5,DB!A:F,6,0),"")</f>
        <v>Generator-SG</v>
      </c>
      <c r="J5" s="119" t="str">
        <f>IFERROR(VLOOKUP(D5,DB!A:G,7,0),"")</f>
        <v>No BB Shifted</v>
      </c>
      <c r="K5" s="125" t="s">
        <v>39092</v>
      </c>
      <c r="L5" s="121" t="str">
        <f>IFERROR(VLOOKUP(D5,DB!A:I,9,0),"")</f>
        <v>Latis</v>
      </c>
    </row>
    <row r="6" spans="1:16" ht="15" customHeight="1">
      <c r="A6" s="119"/>
      <c r="B6" s="119" t="str">
        <f>IFERROR(VLOOKUP(D6,DB!A:K,11,0),"")</f>
        <v/>
      </c>
      <c r="C6" s="120"/>
      <c r="D6" s="94"/>
      <c r="E6" s="98"/>
      <c r="F6" s="123"/>
      <c r="G6" s="124">
        <f ca="1">IFERROR(NOW()-F6,"")</f>
        <v>45957.297046180553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45957.297046180553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45957.297046180553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45957.297046180553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45957.297046180553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45957.297046180553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45957.297046180553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45957.297046180553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45957.297046180553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45957.297046180553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45957.297046180553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45957.297046180553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45957.297046180553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45957.297046180553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45957.297046180553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45957.297046180553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45957.297046180553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45957.297046180553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45957.297046180553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45957.297046180553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45957.297046180553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45957.297046180553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45957.297046180553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45957.297046180553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45957.297046180553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45957.297046180553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45957.297046180553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45957.297046180553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45957.297046180553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45957.297046180553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45957.297046180553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45957.297046180553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45957.297046180553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45957.297046180553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45957.297046180553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45957.297046180553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45957.297046180553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45957.297046180553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45957.297046180553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45957.297046180553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45957.297046180553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45957.297046180553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45957.297046180553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45957.297046180553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45957.297046180553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45957.297046180553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45957.297046180553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45957.297046180553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45957.297046180553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45957.297046180553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45957.297046180553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45957.297046180553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45957.297046180553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45957.297046180553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45957.297046180553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45957.297046180553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45957.297046180553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45957.297046180553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45957.297046180553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45957.297046180553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45957.297046180553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45957.297046180553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45957.297046180553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45957.297046180553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45957.297046180553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45957.297046180553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45957.297046180553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45957.297046180553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45957.297046180553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45957.297046180553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45957.297046180553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45957.297046180553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45957.297046180553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45957.297046180553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45957.297046180553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45957.297046180553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45957.297046180553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45957.297046180553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45957.297046180553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45957.297046180553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45957.297046180553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45957.297046180553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45957.297046180553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45957.297046180553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45957.297046180553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45957.297046180553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45957.297046180553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45957.297046180553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45957.297046180553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45957.297046180553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45957.297046180553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45957.297046180553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45957.297046180553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45957.297046180553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45957.297046180553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45957.297046180553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45957.297046180553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45957.297046180553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45957.297046180553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45957.297046180553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45957.297046180553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45957.297046180553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45957.297046180553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45957.297046180553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45957.297046180553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45957.297046180553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45957.297046180553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45957.297046180553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45957.297046180553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45957.297046180553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45957.297046180553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45957.297046180553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45957.297046180553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45957.297046180553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45957.297046180553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45957.297046180553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45957.297046180553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45957.297046180553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45957.297046180553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45957.297046180553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45957.297046180553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45957.297046180553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45957.297046180553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45957.297046180553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45957.297046180553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45957.297046180553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45957.297046180553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45957.297046180553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45957.297046180553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45957.297046180553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45957.297046180553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45957.297046180553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45957.297046180553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45957.297046180553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45957.297046180553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45957.297046180553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45957.297046180553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45957.297046180553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45957.297046180553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45957.297046180553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45957.297046180553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45957.297046180553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45957.297046180553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45957.297046180553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45957.297046180553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45957.297046180553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45957.297046180553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45957.297046180553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45957.297046180553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45957.297046180553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45957.297046180553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45957.297046180553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45957.297046180553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45957.297046180553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45957.297046180553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45957.297046180553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45957.297046180553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45957.297046180553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45957.297046180553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45957.297046180553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45957.297046180553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45957.297046180553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45957.297046180553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45957.297046180553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45957.297046180553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45957.297046180553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45957.297046180553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45957.297046180553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45957.297046180553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45957.297046180553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45957.297046180553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45957.297046180553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45957.297046180553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45957.297046180553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45957.297046180553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45957.297046180553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45957.297046180553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45957.297046180553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45957.297046180553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45957.297046180553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45957.297046180553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45957.297046180553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45957.297046180553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45957.297046180553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45957.297046180553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45957.297046180553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45957.297046180553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45957.297046180553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45957.297046180553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45957.297046180553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45957.297046180553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45957.297046180553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45957.297046180553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45957.297046180553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45957.297046180553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45957.297046180553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45957.297046180553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45957.297046180553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45957.297046180553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45957.297046180553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45957.297046180553</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45957.297046180553</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65.464985995364259</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31.108168865735934</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8.6359350694401655</v>
      </c>
      <c r="H4" s="153">
        <v>45948.661111111112</v>
      </c>
      <c r="I4" s="152" t="str">
        <f>IFERROR(VLOOKUP(D4,DB!A:F,6,0),"")</f>
        <v>SCECO</v>
      </c>
      <c r="J4" s="152" t="str">
        <f>IFERROR(VLOOKUP(D4,DB!A:G,7,0),"")</f>
        <v>Dead</v>
      </c>
      <c r="K4" s="152" t="s">
        <v>39098</v>
      </c>
      <c r="L4" s="152" t="str">
        <f>IFERROR(VLOOKUP(D4,DB!A:I,9,0),"")</f>
        <v>Latis</v>
      </c>
    </row>
    <row r="5" spans="1:13" ht="15">
      <c r="A5" s="152"/>
      <c r="B5" s="152"/>
      <c r="C5" s="152"/>
      <c r="D5" s="152"/>
      <c r="E5" s="152"/>
      <c r="F5" s="153"/>
      <c r="G5" s="154">
        <f ca="1">IFERROR(NOW()-F5,"")</f>
        <v>45957.297046180553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45957.297046180553</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45957.297046180553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45957.297046180553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45957.297046180553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45957.297046180553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45957.297046180553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45957.297046180553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45957.297046180553</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45957.297046180553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45957.297046180553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45957.297046180553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45957.297046180553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45957.297046180553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45957.297046180553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45957.297046180553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45957.297046180553</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45957.297046180553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45957.297046180553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45957.297046180553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45957.297046180553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45957.297046180553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45957.297046180553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45957.297046180553</v>
      </c>
      <c r="H28" s="153"/>
      <c r="I28" s="152" t="str">
        <f>IFERROR(VLOOKUP(D28,DB!A:F,6,0),"")</f>
        <v/>
      </c>
      <c r="J28" s="152" t="str">
        <f>IFERROR(VLOOKUP(D28,DB!A:G,7,0),"")</f>
        <v/>
      </c>
      <c r="K28" s="152"/>
      <c r="L28" s="152" t="str">
        <f>IFERROR(VLOOKUP(D28,DB!A:I,9,0),"")</f>
        <v/>
      </c>
    </row>
    <row r="29" spans="1:12" ht="15.75">
      <c r="A29" s="152"/>
      <c r="B29" s="152" t="str">
        <f>IFERROR(VLOOKUP(D29,DB!A:K,11,0),"")</f>
        <v/>
      </c>
      <c r="C29" s="152"/>
      <c r="D29" s="169"/>
      <c r="E29" s="152"/>
      <c r="F29" s="153"/>
      <c r="G29" s="154">
        <f ca="1">IFERROR(NOW()-F29,"")</f>
        <v>45957.297046180553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45957.297046180553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45957.297046180553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45957.297046180553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45957.297046180553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45957.297046180553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45957.297046180553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45957.297046180553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45957.297046180553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45957.297046180553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45957.297046180553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45957.297046180553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45957.297046180553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45957.297046180553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45957.297046180553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45957.297046180553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45957.297046180553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45957.297046180553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45957.297046180553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45957.297046180553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45957.297046180553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45957.297046180553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45957.297046180553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45957.297046180553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45957.297046180553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45957.297046180553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45957.297046180553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45957.297046180553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45957.297046180553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45957.297046180553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45957.297046180553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45957.297046180553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45957.297046180553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45957.297046180553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45957.297046180553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45957.297046180553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45957.297046180553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45957.297046180553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45957.297046180553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45957.297046180553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45957.297046180553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45957.297046180553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45957.297046180553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45957.297046180553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45957.297046180553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45957.297046180553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45957.297046180553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45957.297046180553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45957.297046180553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45957.297046180553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45957.297046180553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45957.297046180553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45957.297046180553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45957.297046180553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45957.297046180553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45957.297046180553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45957.297046180553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45957.297046180553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45957.297046180553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45957.297046180553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45957.297046180553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45957.297046180553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45957.297046180553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45957.297046180553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45957.297046180553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45957.297046180553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45957.297046180553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45957.297046180553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45957.297046180553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45957.297046180553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45957.297046180553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45957.297046180553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45957.297046180553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45957.297046180553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45957.297046180553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45957.297046180553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45957.297046180553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45957.297046180553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45957.297046180553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45957.297046180553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45957.297046180553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45957.297046180553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45957.297046180553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45957.297046180553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45957.297046180553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45957.297046180553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45957.297046180553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45957.297046180553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45957.297046180553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45957.297046180553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45957.297046180553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45957.297046180553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45957.297046180553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45957.297046180553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45957.297046180553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45957.297046180553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45957.297046180553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45957.297046180553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45957.297046180553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45957.297046180553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45957.297046180553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45957.297046180553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45957.297046180553</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45957.297046180553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45957.297046180553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45957.297046180553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45957.297046180553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45957.297046180553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45957.297046180553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45957.297046180553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45957.297046180553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45957.297046180553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45957.297046180553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45957.297046180553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45957.297046180553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45957.297046180553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45957.297046180553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45957.297046180553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45957.297046180553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45957.297046180553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45957.297046180553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45957.297046180553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45957.297046180553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45957.297046180553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45957.297046180553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45957.297046180553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45957.297046180553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45957.297046180553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45957.297046180553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45957.297046180553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45957.297046180553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45957.297046180553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45957.297046180553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45957.297046180553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45957.297046180553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45957.297046180553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45957.297046180553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45957.297046180553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45957.297046180553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45957.297046180553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45957.297046180553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45957.297046180553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45957.297046180553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45957.297046180553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45957.297046180553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45957.297046180553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45957.297046180553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45957.297046180553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45957.297046180553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45957.297046180553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45957.297046180553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45957.297046180553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45957.297046180553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45957.297046180553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45957.297046180553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45957.297046180553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45957.297046180553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45957.297046180553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45957.297046180553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45957.297046180553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45957.297046180553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45957.297046180553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45957.297046180553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45957.297046180553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45957.297046180553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45957.297046180553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45957.297046180553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45957.297046180553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45957.297046180553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45957.297046180553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45957.297046180553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45957.297046180553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45957.297046180553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45957.297046180553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45957.297046180553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45957.297046180553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45957.297046180553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45957.297046180553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45957.297046180553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45957.297046180553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45957.297046180553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45957.297046180553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45957.297046180553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45957.297046180553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45957.297046180553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45957.297046180553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45957.297046180553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45957.297046180553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45957.297046180553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45957.297046180553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45957.297046180553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45957.297046180553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45957.297046180553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45957.297046180553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45957.297046180553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45957.297046180553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45957.297046180553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45957.297046180553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45957.297046180553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45957.297046180553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45957.297046180553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45957.297046180553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45957.297046180553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45957.297046180553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45957.297046180553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45957.297046180553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45957.297046180553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45957.297046180553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45957.297046180553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45957.297046180553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45957.297046180553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45957.297046180553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45957.297046180553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45957.297046180553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45957.297046180553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45957.297046180553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45957.297046180553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45957.297046180553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45957.297046180553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45957.297046180553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45957.297046180553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45957.297046180553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45957.297046180553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45957.297046180553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45957.297046180553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45957.297046180553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45957.297046180553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45957.297046180553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45957.297046180553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45957.297046180553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45957.297046180553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45957.297046180553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45957.297046180553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45957.297046180553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45957.297046180553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45957.297046180553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45957.297046180553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45957.297046180553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45957.297046180553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45957.297046180553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45957.297046180553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45957.297046180553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45957.297046180553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45957.297046180553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45957.297046180553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45957.297046180553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45957.297046180553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45957.297046180553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45957.297046180553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45957.297046180553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45957.297046180553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45957.297046180553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45957.297046180553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45957.297046180553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45957.297046180553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45957.297046180553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45957.297046180553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45957.297046180553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45957.297046180553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45957.297046180553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45957.297046180553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45957.297046180553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45957.297046180553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45957.297046180553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45957.297046180553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45957.297046180553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45957.297046180553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45957.297046180553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45957.297046180553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45957.297046180553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45957.297046180553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45957.297046180553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45957.297046180553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45957.297046180553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45957.297046180553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45957.297046180553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45957.297046180553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45957.297046180553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45957.297046180553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45957.297046180553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45957.297046180553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45957.297046180553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45957.297046180553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45957.297046180553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45957.297046180553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45957.297046180553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45957.297046180553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45957.297046180553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45957.297046180553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45957.297046180553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45957.297046180553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45957.297046180553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45957.297046180553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45957.297046180553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45957.297046180553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45957.297046180553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45957.297046180553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45957.297046180553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45957.297046180553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45957.297046180553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45957.297046180553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45957.297046180553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45957.297046180553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45957.297046180553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45957.297046180553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45957.297046180553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45957.297046180553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45957.297046180553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45957.297046180553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45957.297046180553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45957.297046180553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45957.297046180553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45957.297046180553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45957.297046180553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45957.297046180553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45957.297046180553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45957.297046180553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45957.297046180553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45957.297046180553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45957.297046180553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45957.297046180553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45957.297046180553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45957.297046180553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45957.297046180553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45957.297046180553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45957.297046180553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45957.297046180553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45957.297046180553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45957.297046180553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45957.297046180553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45957.297046180553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45957.297046180553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45957.297046180553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45957.297046180553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45957.297046180553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45957.297046180553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45957.297046180553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45957.297046180553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45957.297046180553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45957.297046180553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45957.297046180553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45957.297046180553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45957.297046180553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45957.297046180553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45957.297046180553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45957.297046180553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45957.297046180553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45957.297046180553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45957.297046180553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45957.297046180553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45957.297046180553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45957.297046180553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45957.297046180553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45957.297046180553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45957.297046180553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45957.297046180553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45957.297046180553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45957.297046180553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45957.297046180553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45957.297046180553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45957.297046180553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45957.297046180553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45957.297046180553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45957.297046180553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45957.297046180553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45957.297046180553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45957.297046180553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45957.297046180553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45957.297046180553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45957.297046180553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45957.297046180553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45957.297046180553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45957.297046180553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45957.297046180553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45957.297046180553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45957.297046180553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45957.297046180553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45957.297046180553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45957.297046180553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45957.297046180553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45957.297046180553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45957.297046180553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45957.297046180553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45957.297046180553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45957.297046180553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45957.297046180553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45957.297046180553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45957.297046180553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45957.297046180553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45957.297046180553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45957.297046180553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45957.297046180553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45957.297046180553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45957.297046180553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45957.297046180553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45957.297046180553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45957.297046180553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45957.297046180553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45957.297046180553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45957.297046180553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45957.297046180553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45957.297046180553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45957.297046180553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45957.297046180553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45957.297046180553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45957.297046180553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45957.297046180553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45957.297046180553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45957.297046180553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45957.297046180553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45957.297046180553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45957.297046180553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45957.297046180553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45957.297046180553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45957.297046180553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45957.297046180553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45957.297046180553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45957.297046180553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45957.297046180553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45957.297046180553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45957.297046180553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45957.297046180553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45957.297046180553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45957.297046180553</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9" ht="15"/>
    <row r="1300" ht="15"/>
    <row r="1301" ht="15"/>
    <row r="1302" ht="15"/>
    <row r="1303"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39099</v>
      </c>
      <c r="B2" s="103" t="str">
        <f>IFERROR(VLOOKUP(D2,DB!A:K,11,0),"")</f>
        <v>R6</v>
      </c>
      <c r="C2" s="105"/>
      <c r="D2" s="103" t="s">
        <v>36936</v>
      </c>
      <c r="E2" s="106" t="s">
        <v>39079</v>
      </c>
      <c r="F2" s="107"/>
      <c r="G2" s="77">
        <f ca="1">IFERROR(NOW()-F2,"-")</f>
        <v>45957.297046180553</v>
      </c>
      <c r="H2" s="107"/>
      <c r="I2" s="103" t="str">
        <f>IFERROR(VLOOKUP(D2,DB!A:F,6,0),"")</f>
        <v>SCECO</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45957.297046180553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45957.297046180553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45957.297046180553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45957.297046180553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45957.297046180553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45957.297046180553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45957.297046180553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45957.297046180553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45957.297046180553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45957.297046180553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45957.297046180553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45957.297046180553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45957.297046180553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45957.297046180553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45957.297046180553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45957.297046180553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45957.297046180553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45957.297046180553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45957.297046180553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45957.297046180553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45957.297046180553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45957.297046180553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45957.297046180553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45957.297046180553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45957.297046180553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45957.297046180553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45957.297046180553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45957.297046180553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45957.297046180553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45957.297046180553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45957.297046180553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45957.297046180553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45957.297046180553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45957.297046180553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45957.297046180553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45957.297046180553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45957.297046180553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45957.297046180553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45957.297046180553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45957.297046180553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45957.297046180553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45957.297046180553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45957.297046180553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45957.297046180553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45957.297046180553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45957.297046180553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45957.297046180553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45957.297046180553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45957.297046180553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45957.297046180553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45957.297046180553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45957.297046180553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45957.297046180553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45957.297046180553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45957.297046180553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45957.297046180553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45957.297046180553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45957.297046180553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45957.297046180553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45957.297046180553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45957.297046180553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45957.297046180553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45957.297046180553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45957.297046180553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45957.297046180553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45957.297046180553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45957.297046180553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45957.297046180553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45957.297046180553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45957.297046180553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45957.297046180553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45957.297046180553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45957.297046180553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45957.297046180553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45957.297046180553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45957.297046180553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45957.297046180553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45957.297046180553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45957.297046180553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45957.297046180553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45957.297046180553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45957.297046180553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45957.297046180553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45957.297046180553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45957.297046180553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45957.297046180553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45957.297046180553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45957.297046180553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45957.297046180553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45957.297046180553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45957.297046180553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45957.297046180553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45957.297046180553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45957.297046180553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45957.297046180553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45957.297046180553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45957.297046180553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45957.297046180553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45957.297046180553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45957.297046180553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45957.297046180553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45957.297046180553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45957.297046180553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45957.297046180553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45957.297046180553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45957.297046180553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45957.297046180553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45957.297046180553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45957.297046180553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45957.297046180553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45957.297046180553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45957.297046180553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45957.297046180553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45957.297046180553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45957.297046180553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45957.297046180553</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2025-10-27T04:07:45Z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