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66" documentId="120_S{2AC9BD13-BADA-5192-A53E-5A8FF88502F6}" xr6:coauthVersionLast="47" xr6:coauthVersionMax="47" xr10:uidLastSave="{55ABBC68-A70D-4902-B3E8-6951A964C3F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<sst xmlns="http://schemas.openxmlformats.org/spreadsheetml/2006/main" count="181604" uniqueCount="39216">
  <si>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</si>
  <si>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</si>
  <si>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</si>
  <si>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</si>
  <si>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</si>
  <si>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</si>
  <si>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</si>
  <si>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</si>
  <si>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</si>
  <si>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</si>
  <si>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</si>
  <si>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</si>
  <si>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</si>
  <si>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</si>
  <si>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</si>
  <si>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</si>
  <si>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</si>
  <si>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</si>
  <si>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</si>
  <si>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</si>
  <si>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</si>
  <si>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</si>
  <si>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</si>
  <si>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</si>
  <si>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</si>
  <si>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</si>
  <si>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</si>
  <si>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</si>
  <si>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</si>
  <si>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</si>
  <si>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</si>
  <si>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</si>
  <si>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</si>
  <si>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</si>
  <si>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</si>
  <si>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</si>
  <si>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</si>
  <si>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</si>
  <si>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</si>
  <si>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</si>
  <si>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</si>
  <si>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</si>
  <si>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</si>
  <si>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</si>
  <si>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</si>
  <si>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</si>
  <si>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</si>
  <si>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</si>
  <si>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</si>
  <si>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</si>
  <si>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</si>
  <si>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</si>
  <si>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</si>
  <si>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</si>
  <si>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</si>
  <si>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</si>
  <si>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</si>
  <si>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</si>
  <si>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</si>
  <si>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</si>
  <si>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</si>
  <si>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</si>
  <si>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</si>
  <si>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</si>
  <si>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</si>
  <si>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</si>
  <si>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</si>
  <si>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</si>
  <si>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</si>
  <si>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</si>
  <si>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</si>
  <si>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</si>
  <si>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</si>
  <si>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</si>
  <si>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</si>
  <si>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</si>
  <si>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</si>
  <si>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</si>
  <si>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</si>
  <si>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</si>
  <si>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</si>
  <si>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</si>
  <si>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</si>
  <si>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</si>
  <si>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</si>
  <si>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</si>
  <si>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</si>
  <si>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</si>
  <si>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</si>
  <si>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</si>
  <si>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</si>
  <si>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</si>
  <si>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</si>
  <si>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</si>
  <si>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</si>
  <si>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</si>
  <si>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</si>
  <si>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</si>
  <si>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</si>
  <si>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</si>
  <si>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</si>
  <si>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</si>
  <si>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</si>
  <si>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</si>
  <si>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</si>
  <si>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</si>
  <si>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</si>
  <si>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</si>
  <si>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</si>
  <si>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</si>
  <si>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</si>
  <si>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</si>
  <si>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</si>
  <si>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</si>
  <si>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</si>
  <si>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</si>
  <si>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</si>
  <si>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</si>
  <si>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</si>
  <si>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</si>
  <si>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</si>
  <si>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</si>
  <si>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</si>
  <si>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</si>
  <si>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</si>
  <si>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</si>
  <si>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</si>
  <si>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</si>
  <si>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</si>
  <si>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</si>
  <si>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</si>
  <si>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</si>
  <si>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</si>
  <si>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</si>
  <si>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</si>
  <si>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</si>
  <si>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</si>
  <si>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</si>
  <si>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</si>
  <si>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</si>
  <si>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</si>
  <si>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</si>
  <si>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</si>
  <si>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</si>
  <si>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</si>
  <si>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</si>
  <si>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</si>
  <si>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</si>
  <si>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</si>
  <si>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</si>
  <si>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</si>
  <si>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</si>
  <si>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</si>
  <si>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</si>
  <si>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</si>
  <si>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</si>
  <si>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</si>
  <si>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</si>
  <si>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</si>
  <si>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</si>
  <si>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</si>
  <si>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</si>
  <si>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</si>
  <si>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</si>
  <si>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</si>
  <si>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</si>
  <si>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</si>
  <si>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</si>
  <si>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</si>
  <si>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</si>
  <si>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</si>
  <si>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</si>
  <si>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</si>
  <si>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</si>
  <si>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</si>
  <si>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</si>
  <si>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</si>
  <si>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</si>
  <si>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</si>
  <si>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</si>
  <si>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</si>
  <si>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</si>
  <si>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</si>
  <si>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</si>
  <si>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</si>
  <si>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</si>
  <si>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</si>
  <si>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</si>
  <si>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</si>
  <si>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</si>
  <si>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</si>
  <si>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</si>
  <si>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</si>
  <si>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</si>
  <si>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</si>
  <si>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</si>
  <si>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</si>
  <si>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</si>
  <si>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</si>
  <si>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</si>
  <si>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</si>
  <si>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</si>
  <si>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</si>
  <si>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</si>
  <si>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</si>
  <si>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</si>
  <si>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</si>
  <si>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</si>
  <si>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</si>
  <si>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</si>
  <si>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</si>
  <si>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</si>
  <si>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</si>
  <si>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</si>
  <si>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</si>
  <si>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</si>
  <si>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</si>
  <si>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</si>
  <si>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</si>
  <si>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</si>
  <si>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</si>
  <si>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</si>
  <si>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</si>
  <si>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</si>
  <si>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</si>
  <si>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</si>
  <si>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</si>
  <si>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</si>
  <si>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</si>
  <si>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</si>
  <si>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</si>
  <si>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</si>
  <si>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</si>
  <si>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</si>
  <si>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</si>
  <si>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</si>
  <si>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</si>
  <si>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</si>
  <si>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</si>
  <si>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</si>
  <si>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</si>
  <si>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</si>
  <si>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</si>
  <si>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</si>
  <si>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</si>
  <si>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</si>
  <si>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</si>
  <si>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</si>
  <si>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</si>
  <si>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</si>
  <si>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</si>
  <si>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</si>
  <si>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</si>
  <si>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</si>
  <si>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</si>
  <si>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</si>
  <si>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</si>
  <si>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</si>
  <si>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</si>
  <si>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</si>
  <si>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</si>
  <si>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</si>
  <si>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</si>
  <si>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</si>
  <si>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</si>
  <si>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</si>
  <si>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</si>
  <si>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</si>
  <si>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</si>
  <si>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</si>
  <si>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</si>
  <si>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</si>
  <si>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</si>
  <si>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</si>
  <si>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</si>
  <si>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</si>
  <si>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</si>
  <si>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</si>
  <si>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</si>
  <si>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</si>
  <si>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</si>
  <si>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</si>
  <si>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</si>
  <si>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</si>
  <si>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</si>
  <si>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</si>
  <si>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</si>
  <si>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</si>
  <si>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</si>
  <si>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</si>
  <si>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</si>
  <si>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</si>
  <si>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</si>
  <si>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</si>
  <si>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</si>
  <si>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</si>
  <si>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</si>
  <si>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</si>
  <si>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</si>
  <si>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</si>
  <si>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</si>
  <si>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</si>
  <si>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</si>
  <si>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</si>
  <si>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</si>
  <si>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</si>
  <si>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</si>
  <si>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</si>
  <si>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</si>
  <si>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</si>
  <si>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</si>
  <si>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</si>
  <si>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</si>
  <si>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</si>
  <si>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</si>
  <si>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</si>
  <si>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</si>
  <si>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</si>
  <si>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</si>
  <si>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</si>
  <si>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</si>
  <si>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</si>
  <si>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</si>
  <si>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</si>
  <si>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</si>
  <si>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</si>
  <si>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</si>
  <si>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</si>
  <si>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</si>
  <si>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</si>
  <si>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</si>
  <si>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</si>
  <si>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</si>
  <si>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</si>
  <si>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</si>
  <si>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</si>
  <si>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</si>
  <si>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</si>
  <si>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</si>
  <si>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</si>
  <si>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</si>
  <si>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</si>
  <si>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</si>
  <si>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</si>
  <si>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</si>
  <si>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</si>
  <si>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</si>
  <si>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</si>
  <si>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</si>
  <si>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</si>
  <si>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</si>
  <si>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</si>
  <si>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</si>
  <si>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</si>
  <si>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</si>
  <si>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</si>
  <si>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</si>
  <si>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</si>
  <si>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</si>
  <si>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</si>
  <si>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</si>
  <si>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</si>
  <si>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</si>
  <si>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</si>
  <si>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</si>
  <si>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</si>
  <si>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</si>
  <si>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</si>
  <si>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</si>
  <si>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</si>
  <si>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</si>
  <si>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</si>
  <si>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</si>
  <si>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</si>
  <si>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</si>
  <si>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</si>
  <si>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</si>
  <si>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</si>
  <si>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</si>
  <si>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</si>
  <si>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</si>
  <si>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</si>
  <si>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</si>
  <si>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</si>
  <si>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</si>
  <si>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</si>
  <si>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</si>
  <si>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</si>
  <si>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</si>
  <si>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</si>
  <si>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</si>
  <si>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</si>
  <si>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</si>
  <si>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</si>
  <si>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</si>
  <si>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</si>
  <si>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</si>
  <si>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</si>
  <si>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</si>
  <si>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</si>
  <si>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</si>
  <si>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</si>
  <si>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</si>
  <si>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</si>
  <si>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</si>
  <si>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</si>
  <si>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</si>
  <si>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</si>
  <si>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</si>
  <si>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</si>
  <si>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</si>
  <si>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</si>
  <si>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</si>
  <si>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</si>
  <si>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</si>
  <si>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</si>
  <si>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</si>
  <si>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</si>
  <si>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</si>
  <si>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</si>
  <si>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</si>
  <si>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</si>
  <si>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</si>
  <si>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</si>
  <si>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</si>
  <si>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</si>
  <si>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</si>
  <si>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</si>
  <si>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</si>
  <si>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</si>
  <si>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</si>
  <si>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</si>
  <si>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</si>
  <si>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</si>
  <si>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</si>
  <si>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</si>
  <si>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</si>
  <si>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</si>
  <si>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</si>
  <si>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</si>
  <si>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</si>
  <si>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</si>
  <si>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</si>
  <si>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</si>
  <si>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</si>
  <si>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</si>
  <si>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</si>
  <si>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</si>
  <si>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</si>
  <si>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</si>
  <si>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</si>
  <si>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</si>
  <si>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</si>
  <si>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</si>
  <si>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</si>
  <si>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</si>
  <si>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</si>
  <si>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</si>
  <si>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</si>
  <si>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</si>
  <si>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</si>
  <si>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</si>
  <si>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</si>
  <si>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</si>
  <si>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</si>
  <si>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</si>
  <si>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</si>
  <si>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</si>
  <si>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</si>
  <si>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</si>
  <si>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</si>
  <si>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</si>
  <si>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</si>
  <si>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</si>
  <si>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</si>
  <si>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</si>
  <si>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</si>
  <si>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</si>
  <si>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</si>
  <si>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</si>
  <si>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</si>
  <si>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</si>
  <si>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</si>
  <si>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</si>
  <si>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</si>
  <si>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</si>
  <si>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</si>
  <si>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</si>
  <si>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</si>
  <si>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</si>
  <si>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</si>
  <si>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</si>
  <si>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</si>
  <si>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</si>
  <si>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</si>
  <si>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</si>
  <si>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</si>
  <si>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</si>
  <si>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</si>
  <si>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</si>
  <si>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</si>
  <si>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</si>
  <si>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</si>
  <si>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</si>
  <si>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</si>
  <si>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</si>
  <si>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</si>
  <si>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</si>
  <si>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</si>
  <si>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</si>
  <si>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</si>
  <si>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</si>
  <si>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</si>
  <si>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</si>
  <si>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</si>
  <si>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</si>
  <si>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</si>
  <si>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</si>
  <si>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</si>
  <si>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</si>
  <si>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</si>
  <si>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</si>
  <si>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</si>
  <si>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</si>
  <si>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</si>
  <si>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</si>
  <si>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</si>
  <si>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</si>
  <si>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</si>
  <si>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</si>
  <si>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</si>
  <si>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</si>
  <si>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</si>
  <si>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</si>
  <si>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</si>
  <si>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</si>
  <si>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</si>
  <si>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</si>
  <si>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</si>
  <si>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</si>
  <si>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</si>
  <si>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</si>
  <si>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</si>
  <si>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</si>
  <si>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</si>
  <si>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</si>
  <si>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</si>
  <si>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</si>
  <si>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</si>
  <si>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</si>
  <si>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</si>
  <si>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</si>
  <si>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</si>
  <si>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</si>
  <si>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</si>
  <si>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</si>
  <si>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</si>
  <si>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</si>
  <si>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</si>
  <si>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</si>
  <si>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</si>
  <si>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</si>
  <si>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</si>
  <si>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</si>
  <si>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</si>
  <si>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</si>
  <si>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</si>
  <si>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</si>
  <si>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</si>
  <si>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</si>
  <si>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</si>
  <si>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</si>
  <si>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</si>
  <si>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</si>
  <si>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</si>
  <si>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</si>
  <si>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</si>
  <si>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</si>
  <si>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</si>
  <si>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</si>
  <si>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</si>
  <si>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</si>
  <si>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</si>
  <si>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</si>
  <si>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</si>
  <si>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</si>
  <si>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</si>
  <si>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</si>
  <si>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</si>
  <si>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</si>
  <si>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</si>
  <si>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</si>
  <si>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</si>
  <si>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</si>
  <si>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</si>
  <si>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</si>
  <si>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</si>
  <si>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</si>
  <si>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</si>
  <si>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</si>
  <si>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</si>
  <si>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</si>
  <si>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</si>
  <si>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</si>
  <si>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</si>
  <si>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</si>
  <si>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</si>
  <si>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</si>
  <si>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</si>
  <si>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</si>
  <si>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</si>
  <si>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</si>
  <si>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</si>
  <si>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</si>
  <si>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</si>
  <si>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</si>
  <si>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</si>
  <si>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</si>
  <si>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</si>
  <si>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</si>
  <si>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</si>
  <si>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</si>
  <si>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</si>
  <si>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</si>
  <si>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</si>
  <si>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</si>
  <si>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</si>
  <si>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</si>
  <si>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</si>
  <si>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</si>
  <si>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</si>
  <si>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</si>
  <si>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</si>
  <si>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</si>
  <si>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</si>
  <si>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</si>
  <si>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</si>
  <si>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</si>
  <si>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</si>
  <si>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</si>
  <si>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</si>
  <si>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</si>
  <si>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</si>
  <si>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</si>
  <si>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</si>
  <si>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</si>
  <si>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</si>
  <si>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</si>
  <si>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</si>
  <si>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</si>
  <si>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</si>
  <si>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</si>
  <si>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</si>
  <si>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</si>
  <si>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</si>
  <si>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</si>
  <si>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</si>
  <si>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</si>
  <si>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</si>
  <si>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</si>
  <si>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</si>
  <si>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</si>
  <si>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</si>
  <si>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</si>
  <si>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</si>
  <si>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</si>
  <si>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</si>
  <si>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</si>
  <si>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</si>
  <si>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</si>
  <si>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</si>
  <si>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</si>
  <si>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</si>
  <si>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</si>
  <si>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</si>
  <si>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</si>
  <si>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</si>
  <si>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</si>
  <si>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</si>
  <si>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</si>
  <si>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</si>
  <si>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</si>
  <si>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</si>
  <si>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</si>
  <si>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</si>
  <si>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</si>
  <si>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</si>
  <si>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</si>
  <si>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</si>
  <si>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</si>
  <si>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</si>
  <si>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</si>
  <si>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</si>
  <si>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</si>
  <si>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</si>
  <si>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</si>
  <si>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</si>
  <si>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</si>
  <si>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</si>
  <si>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</si>
  <si>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</si>
  <si>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</si>
  <si>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</si>
  <si>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</si>
  <si>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</si>
  <si>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</si>
  <si>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</si>
  <si>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</si>
  <si>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</si>
  <si>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</si>
  <si>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</si>
  <si>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</si>
  <si>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</si>
  <si>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</si>
  <si>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</si>
  <si>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</si>
  <si>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</si>
  <si>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</si>
  <si>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</si>
  <si>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</si>
  <si>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</si>
  <si>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</si>
  <si>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</si>
  <si>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</si>
  <si>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</si>
  <si>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</si>
  <si>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</si>
  <si>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</si>
  <si>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</si>
  <si>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</si>
  <si>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</si>
  <si>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</si>
  <si>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</si>
  <si>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</si>
  <si>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</si>
  <si>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</si>
  <si>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</si>
  <si>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</si>
  <si>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</si>
  <si>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</si>
  <si>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</si>
  <si>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</si>
  <si>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</si>
  <si>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</si>
  <si>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</si>
  <si>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</si>
  <si>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</si>
  <si>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</si>
  <si>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</si>
  <si>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</si>
  <si>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</si>
  <si>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</si>
  <si>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</si>
  <si>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</si>
  <si>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</si>
  <si>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</si>
  <si>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</si>
  <si>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</si>
  <si>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</si>
  <si>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</si>
  <si>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</si>
  <si>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</si>
  <si>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</si>
  <si>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</si>
  <si>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</si>
  <si>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</si>
  <si>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</si>
  <si>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</si>
  <si>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</si>
  <si>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</si>
  <si>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</si>
  <si>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</si>
  <si>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</si>
  <si>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</si>
  <si>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</si>
  <si>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</si>
  <si>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</si>
  <si>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</si>
  <si>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</si>
  <si>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</si>
  <si>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</si>
  <si>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</si>
  <si>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</si>
  <si>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</si>
  <si>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</si>
  <si>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</si>
  <si>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</si>
  <si>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</si>
  <si>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</si>
  <si>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</si>
  <si>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</si>
  <si>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</si>
  <si>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</si>
  <si>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</si>
  <si>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</si>
  <si>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</si>
  <si>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</si>
  <si>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</si>
  <si>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</si>
  <si>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</si>
  <si>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</si>
  <si>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</si>
  <si>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</si>
  <si>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</si>
  <si>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</si>
  <si>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</si>
  <si>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</si>
  <si>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</si>
  <si>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</si>
  <si>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</si>
  <si>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</si>
  <si>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</si>
  <si>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</si>
  <si>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</si>
  <si>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</si>
  <si>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</si>
  <si>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</si>
  <si>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</si>
  <si>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</si>
  <si>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</si>
  <si>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</si>
  <si>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</si>
  <si>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</si>
  <si>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</si>
  <si>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</si>
  <si>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</si>
  <si>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</si>
  <si>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</si>
  <si>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</si>
  <si>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</si>
  <si>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</si>
  <si>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</si>
  <si>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</si>
  <si>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</si>
  <si>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</si>
  <si>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</si>
  <si>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</si>
  <si>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</si>
  <si>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</si>
  <si>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</si>
  <si>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</si>
  <si>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</si>
  <si>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</si>
  <si>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</si>
  <si>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</si>
  <si>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</si>
  <si>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</si>
  <si>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</si>
  <si>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</si>
  <si>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</si>
  <si>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</si>
  <si>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</si>
  <si>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</si>
  <si>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</si>
  <si>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</si>
  <si>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</si>
  <si>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</si>
  <si>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</si>
  <si>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</si>
  <si>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</si>
  <si>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</si>
  <si>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</si>
  <si>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</si>
  <si>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</si>
  <si>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</si>
  <si>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</si>
  <si>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</si>
  <si>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</si>
  <si>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</si>
  <si>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</si>
  <si>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</si>
  <si>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</si>
  <si>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</si>
  <si>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</si>
  <si>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</si>
  <si>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</si>
  <si>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</si>
  <si>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</si>
  <si>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</si>
  <si>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</si>
  <si>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</si>
  <si>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</si>
  <si>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</si>
  <si>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</si>
  <si>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</si>
  <si>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</si>
  <si>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</si>
  <si>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</si>
  <si>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</si>
  <si>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</si>
  <si>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</si>
  <si>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</si>
  <si>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</si>
  <si>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</si>
  <si>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</si>
  <si>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</si>
  <si>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</si>
  <si>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</si>
  <si>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</si>
  <si>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</si>
  <si>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</si>
  <si>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</si>
  <si>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</si>
  <si>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</si>
  <si>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</si>
  <si>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</si>
  <si>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</si>
  <si>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</si>
  <si>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</si>
  <si>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</si>
  <si>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</si>
  <si>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</si>
  <si>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</si>
  <si>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</si>
  <si>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</si>
  <si>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</si>
  <si>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</si>
  <si>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</si>
  <si>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</si>
  <si>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</si>
  <si>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</si>
  <si>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</si>
  <si>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</si>
  <si>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</si>
  <si>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</si>
  <si>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</si>
  <si>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</si>
  <si>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</si>
  <si>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</si>
  <si>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</si>
  <si>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</si>
  <si>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</si>
  <si>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</si>
  <si>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</si>
  <si>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</si>
  <si>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</si>
  <si>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</si>
  <si>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</si>
  <si>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</si>
  <si>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</si>
  <si>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</si>
  <si>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</si>
  <si>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</si>
  <si>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</si>
  <si>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</si>
  <si>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</si>
  <si>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</si>
  <si>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</si>
  <si>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</si>
  <si>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</si>
  <si>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</si>
  <si>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</si>
  <si>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</si>
  <si>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</si>
  <si>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</si>
  <si>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</si>
  <si>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</si>
  <si>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</si>
  <si>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</si>
  <si>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</si>
  <si>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</si>
  <si>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</si>
  <si>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</si>
  <si>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</si>
  <si>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</si>
  <si>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</si>
  <si>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</si>
  <si>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</si>
  <si>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</si>
  <si>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</si>
  <si>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</si>
  <si>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</si>
  <si>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</si>
  <si>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</si>
  <si>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</si>
  <si>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</si>
  <si>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</si>
  <si>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</si>
  <si>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</si>
  <si>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</si>
  <si>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</si>
  <si>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</si>
  <si>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</si>
  <si>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</si>
  <si>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</si>
  <si>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</si>
  <si>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</si>
  <si>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</si>
  <si>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</si>
  <si>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</si>
  <si>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</si>
  <si>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</si>
  <si>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</si>
  <si>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</si>
  <si>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</si>
  <si>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</si>
  <si>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</si>
  <si>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</si>
  <si>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</si>
  <si>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</si>
  <si>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</si>
  <si>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</si>
  <si>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</si>
  <si>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</si>
  <si>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</si>
  <si>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</si>
  <si>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</si>
  <si>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</si>
  <si>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</si>
  <si>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</si>
  <si>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</si>
  <si>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</si>
  <si>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</si>
  <si>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</si>
  <si>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</si>
  <si>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</si>
  <si>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</si>
  <si>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</si>
  <si>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</si>
  <si>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</si>
  <si>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</si>
  <si>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</si>
  <si>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</si>
  <si>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</si>
  <si>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</si>
  <si>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</si>
  <si>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</si>
  <si>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</si>
  <si>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</si>
  <si>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</si>
  <si>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</si>
  <si>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</si>
  <si>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</si>
  <si>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</si>
  <si>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</si>
  <si>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</si>
  <si>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</si>
  <si>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</si>
  <si>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</si>
  <si>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</si>
  <si>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</si>
  <si>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</si>
  <si>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</si>
  <si>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</si>
  <si>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</si>
  <si>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</si>
  <si>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</si>
  <si>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</si>
  <si>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</si>
  <si>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</si>
  <si>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</si>
  <si>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</si>
  <si>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</si>
  <si>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</si>
  <si>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</si>
  <si>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</si>
  <si>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</si>
  <si>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</si>
  <si>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</si>
  <si>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</si>
  <si>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</si>
  <si>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</si>
  <si>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</si>
  <si>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</si>
  <si>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</si>
  <si>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</si>
  <si>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</si>
  <si>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</si>
  <si>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</si>
  <si>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</si>
  <si>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</si>
  <si>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</si>
  <si>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</si>
  <si>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</si>
  <si>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</si>
  <si>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</si>
  <si>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</si>
  <si>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</si>
  <si>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</si>
  <si>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</si>
  <si>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</si>
  <si>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</si>
  <si>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</si>
  <si>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</si>
  <si>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</si>
  <si>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</si>
  <si>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</si>
  <si>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</si>
  <si>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</si>
  <si>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</si>
  <si>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</si>
  <si>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</si>
  <si>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</si>
  <si>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</si>
  <si>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</si>
  <si>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</si>
  <si>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</si>
  <si>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</si>
  <si>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</si>
  <si>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</si>
  <si>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</si>
  <si>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</si>
  <si>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</si>
  <si>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</si>
  <si>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</si>
  <si>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</si>
  <si>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</si>
  <si>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</si>
  <si>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</si>
  <si>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</si>
  <si>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</si>
  <si>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</si>
  <si>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</si>
  <si>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</si>
  <si>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</si>
  <si>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</si>
  <si>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</si>
  <si>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</si>
  <si>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</si>
  <si>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</si>
  <si>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</si>
  <si>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</si>
  <si>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</si>
  <si>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</si>
  <si>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</si>
  <si>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</si>
  <si>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</si>
  <si>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</si>
  <si>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</si>
  <si>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</si>
  <si>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</si>
  <si>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</si>
  <si>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</si>
  <si>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</si>
  <si>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</si>
  <si>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</si>
  <si>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</si>
  <si>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</si>
  <si>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</si>
  <si>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</si>
  <si>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</si>
  <si>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</si>
  <si>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</si>
  <si>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</si>
  <si>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</si>
  <si>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</si>
  <si>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</si>
  <si>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</si>
  <si>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</si>
  <si>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</si>
  <si>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</si>
  <si>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</si>
  <si>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</si>
  <si>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</si>
  <si>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</si>
  <si>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</si>
  <si>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</si>
  <si>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</si>
  <si>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</si>
  <si>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</si>
  <si>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</si>
  <si>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</si>
  <si>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</si>
  <si>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</si>
  <si>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</si>
  <si>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</si>
  <si>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</si>
  <si>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</si>
  <si>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</si>
  <si>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</si>
  <si>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</si>
  <si>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</si>
  <si>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</si>
  <si>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</si>
  <si>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</si>
  <si>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</si>
  <si>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</si>
  <si>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</si>
  <si>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</si>
  <si>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</si>
  <si>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</si>
  <si>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</si>
  <si>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</si>
  <si>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</si>
  <si>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</si>
  <si>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</si>
  <si>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</si>
  <si>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</si>
  <si>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</si>
  <si>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</si>
  <si>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</si>
  <si>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</si>
  <si>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</si>
  <si>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</si>
  <si>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</si>
  <si>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</si>
  <si>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</si>
  <si>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</si>
  <si>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</si>
  <si>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</si>
  <si>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</si>
  <si>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</si>
  <si>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</si>
  <si>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</si>
  <si>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</si>
  <si>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</si>
  <si>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</si>
  <si>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</si>
  <si>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</si>
  <si>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</si>
  <si>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</si>
  <si>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</si>
  <si>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</si>
  <si>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</si>
  <si>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</si>
  <si>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</si>
  <si>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</si>
  <si>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</si>
  <si>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</si>
  <si>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</si>
  <si>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</si>
  <si>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</si>
  <si>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</si>
  <si>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</si>
  <si>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</si>
  <si>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</si>
  <si>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</si>
  <si>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</si>
  <si>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</si>
  <si>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</si>
  <si>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</si>
  <si>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</si>
  <si>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</si>
  <si>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</si>
  <si>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</si>
  <si>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</si>
  <si>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</si>
  <si>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</si>
  <si>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</si>
  <si>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</si>
  <si>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</si>
  <si>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</si>
  <si>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</si>
  <si>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</si>
  <si>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</si>
  <si>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</si>
  <si>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</si>
  <si>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</si>
  <si>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</si>
  <si>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</si>
  <si>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</si>
  <si>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</si>
  <si>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</si>
  <si>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</si>
  <si>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</si>
  <si>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</si>
  <si>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</si>
  <si>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</si>
  <si>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</si>
  <si>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</si>
  <si>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</si>
  <si>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</si>
  <si>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</si>
  <si>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</si>
  <si>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</si>
  <si>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</si>
  <si>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</si>
  <si>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</si>
  <si>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</si>
  <si>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</si>
  <si>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</si>
  <si>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</si>
  <si>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</si>
  <si>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</si>
  <si>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</si>
  <si>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</si>
  <si>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</si>
  <si>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</si>
  <si>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</si>
  <si>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</si>
  <si>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</si>
  <si>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</si>
  <si>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</si>
  <si>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</si>
  <si>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</si>
  <si>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</si>
  <si>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</si>
  <si>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</si>
  <si>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</si>
  <si>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</si>
  <si>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</si>
  <si>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</si>
  <si>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</si>
  <si>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</si>
  <si>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</si>
  <si>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</si>
  <si>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</si>
  <si>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</si>
  <si>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</si>
  <si>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</si>
  <si>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</si>
  <si>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</si>
  <si>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</si>
  <si>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</si>
  <si>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</si>
  <si>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</si>
  <si>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</si>
  <si>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</si>
  <si>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</si>
  <si>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</si>
  <si>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</si>
  <si>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</si>
  <si>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</si>
  <si>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</si>
  <si>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</si>
  <si>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</si>
  <si>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</si>
  <si>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</si>
  <si>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</si>
  <si>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</si>
  <si>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</si>
  <si>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</si>
  <si>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</si>
  <si>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</si>
  <si>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</si>
  <si>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</si>
  <si>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</si>
  <si>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</si>
  <si>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</si>
  <si>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</si>
  <si>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</si>
  <si>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</si>
  <si>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</si>
  <si>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</si>
  <si>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</si>
  <si>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</si>
  <si>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</si>
  <si>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</si>
  <si>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</si>
  <si>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</si>
  <si>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</si>
  <si>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</si>
  <si>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</si>
  <si>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</si>
  <si>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</si>
  <si>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</si>
  <si>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</si>
  <si>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</si>
  <si>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</si>
  <si>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</si>
  <si>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</si>
  <si>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</si>
  <si>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</si>
  <si>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</si>
  <si>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</si>
  <si>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</si>
  <si>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</si>
  <si>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</si>
  <si>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</si>
  <si>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</si>
  <si>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</si>
  <si>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</si>
  <si>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</si>
  <si>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</si>
  <si>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</si>
  <si>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</si>
  <si>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</si>
  <si>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</si>
  <si>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</si>
  <si>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</si>
  <si>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</si>
  <si>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</si>
  <si>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</si>
  <si>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</si>
  <si>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</si>
  <si>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</si>
  <si>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</si>
  <si>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</si>
  <si>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</si>
  <si>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</si>
  <si>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</si>
  <si>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</si>
  <si>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</si>
  <si>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</si>
  <si>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</si>
  <si>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</si>
  <si>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</si>
  <si>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</si>
  <si>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</si>
  <si>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</si>
  <si>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</si>
  <si>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</si>
  <si>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</si>
  <si>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</si>
  <si>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</si>
  <si>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</si>
  <si>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</si>
  <si>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</si>
  <si>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</si>
  <si>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</si>
  <si>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</si>
  <si>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</si>
  <si>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</si>
  <si>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</si>
  <si>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</si>
  <si>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</si>
  <si>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</si>
  <si>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</si>
  <si>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</si>
  <si>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</si>
  <si>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</si>
  <si>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</si>
  <si>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</si>
  <si>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</si>
  <si>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</si>
  <si>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</si>
  <si>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</si>
  <si>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</si>
  <si>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</si>
  <si>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</si>
  <si>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</si>
  <si>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</si>
  <si>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</si>
  <si>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</si>
  <si>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</si>
  <si>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</si>
  <si>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</si>
  <si>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</si>
  <si>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</si>
  <si>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</si>
  <si>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</si>
  <si>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</si>
  <si>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</si>
  <si>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</si>
  <si>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</si>
  <si>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</si>
  <si>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</si>
  <si>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</si>
  <si>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</si>
  <si>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</si>
  <si>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</si>
  <si>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</si>
  <si>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</si>
  <si>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</si>
  <si>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</si>
  <si>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</si>
  <si>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</si>
  <si>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</si>
  <si>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</si>
  <si>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</si>
  <si>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</si>
  <si>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</si>
  <si>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</si>
  <si>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</si>
  <si>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</si>
  <si>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</si>
  <si>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</si>
  <si>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</si>
  <si>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</si>
  <si>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</si>
  <si>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</si>
  <si>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</si>
  <si>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</si>
  <si>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</si>
  <si>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</si>
  <si>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</si>
  <si>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</si>
  <si>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</si>
  <si>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</si>
  <si>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</si>
  <si>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</si>
  <si>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</si>
  <si>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</si>
  <si>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</si>
  <si>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</si>
  <si>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</si>
  <si>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</si>
  <si>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</si>
  <si>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</si>
  <si>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</si>
  <si>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</si>
  <si>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</si>
  <si>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</si>
  <si>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</si>
  <si>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</si>
  <si>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</si>
  <si>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</si>
  <si>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</si>
  <si>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</si>
  <si>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</si>
  <si>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</si>
  <si>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</si>
  <si>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</si>
  <si>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</si>
  <si>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</si>
  <si>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</si>
  <si>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</si>
  <si>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</si>
  <si>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</si>
  <si>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</si>
  <si>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</si>
  <si>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</si>
  <si>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</si>
  <si>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</si>
  <si>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</si>
  <si>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</si>
  <si>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</si>
  <si>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</si>
  <si>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</si>
  <si>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</si>
  <si>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</si>
  <si>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</si>
  <si>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</si>
  <si>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</si>
  <si>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</si>
  <si>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</si>
  <si>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</si>
  <si>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</si>
  <si>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</si>
  <si>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</si>
  <si>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</si>
  <si>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</si>
  <si>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</si>
  <si>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</si>
  <si>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</si>
  <si>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</si>
  <si>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</si>
  <si>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</si>
  <si>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</si>
  <si>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</si>
  <si>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</si>
  <si>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</si>
  <si>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</si>
  <si>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</si>
  <si>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</si>
  <si>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</si>
  <si>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</si>
  <si>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</si>
  <si>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</si>
  <si>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</si>
  <si>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</si>
  <si>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</si>
  <si>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</si>
  <si>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</si>
  <si>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</si>
  <si>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</si>
  <si>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</si>
  <si>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</si>
  <si>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</si>
  <si>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</si>
  <si>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</si>
  <si>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</si>
  <si>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</si>
  <si>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</si>
  <si>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</si>
  <si>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</si>
  <si>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</si>
  <si>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</si>
  <si>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</si>
  <si>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</si>
  <si>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</si>
  <si>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</si>
  <si>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</si>
  <si>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</si>
  <si>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</si>
  <si>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</si>
  <si>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</si>
  <si>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</si>
  <si>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</si>
  <si>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</si>
  <si>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</si>
  <si>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</si>
  <si>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</si>
  <si>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</si>
  <si>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</si>
  <si>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</si>
  <si>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</si>
  <si>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</si>
  <si>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</si>
  <si>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</si>
  <si>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</si>
  <si>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</si>
  <si>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</si>
  <si>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</si>
  <si>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</si>
  <si>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</si>
  <si>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</si>
  <si>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</si>
  <si>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</si>
  <si>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</si>
  <si>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</si>
  <si>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</si>
  <si>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</si>
  <si>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</si>
  <si>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</si>
  <si>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</si>
  <si>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</si>
  <si>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</si>
  <si>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</si>
  <si>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</si>
  <si>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</si>
  <si>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</si>
  <si>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</si>
  <si>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</si>
  <si>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</si>
  <si>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</si>
  <si>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</si>
  <si>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</si>
  <si>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</si>
  <si>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</si>
  <si>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</si>
  <si>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</si>
  <si>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</si>
  <si>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</si>
  <si>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</si>
  <si>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</si>
  <si>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</si>
  <si>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</si>
  <si>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</si>
  <si>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</si>
  <si>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</si>
  <si>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</si>
  <si>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</si>
  <si>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</si>
  <si>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</si>
  <si>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</si>
  <si>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</si>
  <si>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</si>
  <si>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</si>
  <si>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</si>
  <si>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</si>
  <si>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</si>
  <si>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</si>
  <si>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</si>
  <si>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</si>
  <si>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</si>
  <si>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</si>
  <si>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</si>
  <si>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</si>
  <si>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</si>
  <si>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</si>
  <si>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</si>
  <si>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</si>
  <si>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</si>
  <si>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</si>
  <si>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</si>
  <si>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</si>
  <si>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</si>
  <si>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</si>
  <si>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</si>
  <si>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</si>
  <si>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</si>
  <si>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</si>
  <si>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</si>
  <si>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</si>
  <si>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</si>
  <si>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</si>
  <si>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</si>
  <si>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</si>
  <si>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</si>
  <si>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</si>
  <si>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</si>
  <si>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</si>
  <si>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</si>
  <si>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</si>
  <si>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</si>
  <si>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</si>
  <si>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</si>
  <si>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</si>
  <si>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</si>
  <si>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</si>
  <si>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</si>
  <si>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</si>
  <si>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</si>
  <si>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</si>
  <si>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</si>
  <si>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</si>
  <si>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</si>
  <si>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</si>
  <si>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</si>
  <si>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</si>
  <si>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</si>
  <si>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</si>
  <si>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</si>
  <si>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</si>
  <si>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</si>
  <si>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</si>
  <si>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</si>
  <si>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</si>
  <si>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</si>
  <si>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</si>
  <si>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</si>
  <si>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</si>
  <si>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</si>
  <si>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</si>
  <si>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</si>
  <si>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</si>
  <si>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</si>
  <si>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</si>
  <si>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</si>
  <si>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</si>
  <si>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</si>
  <si>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</si>
  <si>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</si>
  <si>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</si>
  <si>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</si>
  <si>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</si>
  <si>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</si>
  <si>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</si>
  <si>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</si>
  <si>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</si>
  <si>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</si>
  <si>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</si>
  <si>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</si>
  <si>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</si>
  <si>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</si>
  <si>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</si>
  <si>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</si>
  <si>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</si>
  <si>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</si>
  <si>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</si>
  <si>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</si>
  <si>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</si>
  <si>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</si>
  <si>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</si>
  <si>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</si>
  <si>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</si>
  <si>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</si>
  <si>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</si>
  <si>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</si>
  <si>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</si>
  <si>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</si>
  <si>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</si>
  <si>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</si>
  <si>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</si>
  <si>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</si>
  <si>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</si>
  <si>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</si>
  <si>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</si>
  <si>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</si>
  <si>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</si>
  <si>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</si>
  <si>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</si>
  <si>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</si>
  <si>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</si>
  <si>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</si>
  <si>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</si>
  <si>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</si>
  <si>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</si>
  <si>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</si>
  <si>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</si>
  <si>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</si>
  <si>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</si>
  <si>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</si>
  <si>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</si>
  <si>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</si>
  <si>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</si>
  <si>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</si>
  <si>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</si>
  <si>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</si>
  <si>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</si>
  <si>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</si>
  <si>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</si>
  <si>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</si>
  <si>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</si>
  <si>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</si>
  <si>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</si>
  <si>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</si>
  <si>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</si>
  <si>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</si>
  <si>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</si>
  <si>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</si>
  <si>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</si>
  <si>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</si>
  <si>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</si>
  <si>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</si>
  <si>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</si>
  <si>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</si>
  <si>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</si>
  <si>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</si>
  <si>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</si>
  <si>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</si>
  <si>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</si>
  <si>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</si>
  <si>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</si>
  <si>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</si>
  <si>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</si>
  <si>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</si>
  <si>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</si>
  <si>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</si>
  <si>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</si>
  <si>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</si>
  <si>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</si>
  <si>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</si>
  <si>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</si>
  <si>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</si>
  <si>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</si>
  <si>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</si>
  <si>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</si>
  <si>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</si>
  <si>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</si>
  <si>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</si>
  <si>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</si>
  <si>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</si>
  <si>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</si>
  <si>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</si>
  <si>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</si>
  <si>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</si>
  <si>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</si>
  <si>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</si>
  <si>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</si>
  <si>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</si>
  <si>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</si>
  <si>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</si>
  <si>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</si>
  <si>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</si>
  <si>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</si>
  <si>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</si>
  <si>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</si>
  <si>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</si>
  <si>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</si>
  <si>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</si>
  <si>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</si>
  <si>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</si>
  <si>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</si>
  <si>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</si>
  <si>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</si>
  <si>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</si>
  <si>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</si>
  <si>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</si>
  <si>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</si>
  <si>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</si>
  <si>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</si>
  <si>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</si>
  <si>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</si>
  <si>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</si>
  <si>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</si>
  <si>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</si>
  <si>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</si>
  <si>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</si>
  <si>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</si>
  <si>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</si>
  <si>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</si>
  <si>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</si>
  <si>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</si>
  <si>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</si>
  <si>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</si>
  <si>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</si>
  <si>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</si>
  <si>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</si>
  <si>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</si>
  <si>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</si>
  <si>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</si>
  <si>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</si>
  <si>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</si>
  <si>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</si>
  <si>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</si>
  <si>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</si>
  <si>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</si>
  <si>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</si>
  <si>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</si>
  <si>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</si>
  <si>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</si>
  <si>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</si>
  <si>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</si>
  <si>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</si>
  <si>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</si>
  <si>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</si>
  <si>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</si>
  <si>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</si>
  <si>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</si>
  <si>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</si>
  <si>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</si>
  <si>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</si>
  <si>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</si>
  <si>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</si>
  <si>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</si>
  <si>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</si>
  <si>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</si>
  <si>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</si>
  <si>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</si>
  <si>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</si>
  <si>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</si>
  <si>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</si>
  <si>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</si>
  <si>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</si>
  <si>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</si>
  <si>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</si>
  <si>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</si>
  <si>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</si>
  <si>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</si>
  <si>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</si>
  <si>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</si>
  <si>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</si>
  <si>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</si>
  <si>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</si>
  <si>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</si>
  <si>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</si>
  <si>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</si>
  <si>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</si>
  <si>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</si>
  <si>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</si>
  <si>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</si>
  <si>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</si>
  <si>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</si>
  <si>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</si>
  <si>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</si>
  <si>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</si>
  <si>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</si>
  <si>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</si>
  <si>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</si>
  <si>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</si>
  <si>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</si>
  <si>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</si>
  <si>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</si>
  <si>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</si>
  <si>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</si>
  <si>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</si>
  <si>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</si>
  <si>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</si>
  <si>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</si>
  <si>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</si>
  <si>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</si>
  <si>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</si>
  <si>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</si>
  <si>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</si>
  <si>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</si>
  <si>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</si>
  <si>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</si>
  <si>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</si>
  <si>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</si>
  <si>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</si>
  <si>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</si>
  <si>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</si>
  <si>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</si>
  <si>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</si>
  <si>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</si>
  <si>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</si>
  <si>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</si>
  <si>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</si>
  <si>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</si>
  <si>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</si>
  <si>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</si>
  <si>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</si>
  <si>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</si>
  <si>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</si>
  <si>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</si>
  <si>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</si>
  <si>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</si>
  <si>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</si>
  <si>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</si>
  <si>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</si>
  <si>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</si>
  <si>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</si>
  <si>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</si>
  <si>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</si>
  <si>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</si>
  <si>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</si>
  <si>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</si>
  <si>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</si>
  <si>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</si>
  <si>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</si>
  <si>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</si>
  <si>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</si>
  <si>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</si>
  <si>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</si>
  <si>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</si>
  <si>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</si>
  <si>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</si>
  <si>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</si>
  <si>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</si>
  <si>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</si>
  <si>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</si>
  <si>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</si>
  <si>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</si>
  <si>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</si>
  <si>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</si>
  <si>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</si>
  <si>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</si>
  <si>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</si>
  <si>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</si>
  <si>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</si>
  <si>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</si>
  <si>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</si>
  <si>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</si>
  <si>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</si>
  <si>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</si>
  <si>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</si>
  <si>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</si>
  <si>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</si>
  <si>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</si>
  <si>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</si>
  <si>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</si>
  <si>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</si>
  <si>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</si>
  <si>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</si>
  <si>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</si>
  <si>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</si>
  <si>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</si>
  <si>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</si>
  <si>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</si>
  <si>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</si>
  <si>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</si>
  <si>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</si>
  <si>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</si>
  <si>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</si>
  <si>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</si>
  <si>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</si>
  <si>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</si>
  <si>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</si>
  <si>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</si>
  <si>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</si>
  <si>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</si>
  <si>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</si>
  <si>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</si>
  <si>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</si>
  <si>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</si>
  <si>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</si>
  <si>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</si>
  <si>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</si>
  <si>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</si>
  <si>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</si>
  <si>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</si>
  <si>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</si>
  <si>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</si>
  <si>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</si>
  <si>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</si>
  <si>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</si>
  <si>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</si>
  <si>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</si>
  <si>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</si>
  <si>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</si>
  <si>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</si>
  <si>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</si>
  <si>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</si>
  <si>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</si>
  <si>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</si>
  <si>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</si>
  <si>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</si>
  <si>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</si>
  <si>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</si>
  <si>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</si>
  <si>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</si>
  <si>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</si>
  <si>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</si>
  <si>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</si>
  <si>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</si>
  <si>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</si>
  <si>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</si>
  <si>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</si>
  <si>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</si>
  <si>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</si>
  <si>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</si>
  <si>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</si>
  <si>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</si>
  <si>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</si>
  <si>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</si>
  <si>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</si>
  <si>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</si>
  <si>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</si>
  <si>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</si>
  <si>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</si>
  <si>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</si>
  <si>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</si>
  <si>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</si>
  <si>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</si>
  <si>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</si>
  <si>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</si>
  <si>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</si>
  <si>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</si>
  <si>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</si>
  <si>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</si>
  <si>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</si>
  <si>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</si>
  <si>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</si>
  <si>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</si>
  <si>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</si>
  <si>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</si>
  <si>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</si>
  <si>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</si>
  <si>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</si>
  <si>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</si>
  <si>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</si>
  <si>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</si>
  <si>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</si>
  <si>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</si>
  <si>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</si>
  <si>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</si>
  <si>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</si>
  <si>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</si>
  <si>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</si>
  <si>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</si>
  <si>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</si>
  <si>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</si>
  <si>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</si>
  <si>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</si>
  <si>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</si>
  <si>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</si>
  <si>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</si>
  <si>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</si>
  <si>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</si>
  <si>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</si>
  <si>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</si>
  <si>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</si>
  <si>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</si>
  <si>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</si>
  <si>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</si>
  <si>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</si>
  <si>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</si>
  <si>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</si>
  <si>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</si>
  <si>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</si>
  <si>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</si>
  <si>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</si>
  <si>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</si>
  <si>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</si>
  <si>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</si>
  <si>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</si>
  <si>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</si>
  <si>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</si>
  <si>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</si>
  <si>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</si>
  <si>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</si>
  <si>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</si>
  <si>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</si>
  <si>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</si>
  <si>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</si>
  <si>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</si>
  <si>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</si>
  <si>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</si>
  <si>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</si>
  <si>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</si>
  <si>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</si>
  <si>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</si>
  <si>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</si>
  <si>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</si>
  <si>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</si>
  <si>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</si>
  <si>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</si>
  <si>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</si>
  <si>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</si>
  <si>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</si>
  <si>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</si>
  <si>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</si>
  <si>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</si>
  <si>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</si>
  <si>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</si>
  <si>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</si>
  <si>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</si>
  <si>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</si>
  <si>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</si>
  <si>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</si>
  <si>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</si>
  <si>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</si>
  <si>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</si>
  <si>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</si>
  <si>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</si>
  <si>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</si>
  <si>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</si>
  <si>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</si>
  <si>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</si>
  <si>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</si>
  <si>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</si>
  <si>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</si>
  <si>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</si>
  <si>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</si>
  <si>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</si>
  <si>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</si>
  <si>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</si>
  <si>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</si>
  <si>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</si>
  <si>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</si>
  <si>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</si>
  <si>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</si>
  <si>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</si>
  <si>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</si>
  <si>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</si>
  <si>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</si>
  <si>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</si>
  <si>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</si>
  <si>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</si>
  <si>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</si>
  <si>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</si>
  <si>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</si>
  <si>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</si>
  <si>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</si>
  <si>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</si>
  <si>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</si>
  <si>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</si>
  <si>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</si>
  <si>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</si>
  <si>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</si>
  <si>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</si>
  <si>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</si>
  <si>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</si>
  <si>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</si>
  <si>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</si>
  <si>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</si>
  <si>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</si>
  <si>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</si>
  <si>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</si>
  <si>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</si>
  <si>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</si>
  <si>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</si>
  <si>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</si>
  <si>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</si>
  <si>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</si>
  <si>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</si>
  <si>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</si>
  <si>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</si>
  <si>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</si>
  <si>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</si>
  <si>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</si>
  <si>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</si>
  <si>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</si>
  <si>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</si>
  <si>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</si>
  <si>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</si>
  <si>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</si>
  <si>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</si>
  <si>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</si>
  <si>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</si>
  <si>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</si>
  <si>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</si>
  <si>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</si>
  <si>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</si>
  <si>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</si>
  <si>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</si>
  <si>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</si>
  <si>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</si>
  <si>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</si>
  <si>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</si>
  <si>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</si>
  <si>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</si>
  <si>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</si>
  <si>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</si>
  <si>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</si>
  <si>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</si>
  <si>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</si>
  <si>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</si>
  <si>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</si>
  <si>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</si>
  <si>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</si>
  <si>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</si>
  <si>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</si>
  <si>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</si>
  <si>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</si>
  <si>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</si>
  <si>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</si>
  <si>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</si>
  <si>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</si>
  <si>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</si>
  <si>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</si>
  <si>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</si>
  <si>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</si>
  <si>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</si>
  <si>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</si>
  <si>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</si>
  <si>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</si>
  <si>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</si>
  <si>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</si>
  <si>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</si>
  <si>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</si>
  <si>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</si>
  <si>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</si>
  <si>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</si>
  <si>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</si>
  <si>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</si>
  <si>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</si>
  <si>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</si>
  <si>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</si>
  <si>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</si>
  <si>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</si>
  <si>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</si>
  <si>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</si>
  <si>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</si>
  <si>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</si>
  <si>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</si>
  <si>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</si>
  <si>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</si>
  <si>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</si>
  <si>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</si>
  <si>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</si>
  <si>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</si>
  <si>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</si>
  <si>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</si>
  <si>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</si>
  <si>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</si>
  <si>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</si>
  <si>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</si>
  <si>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</si>
  <si>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</si>
  <si>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</si>
  <si>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</si>
  <si>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</si>
  <si>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</si>
  <si>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</si>
  <si>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</si>
  <si>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</si>
  <si>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</si>
  <si>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</si>
  <si>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</si>
  <si>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</si>
  <si>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</si>
  <si>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</si>
  <si>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</si>
  <si>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</si>
  <si>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</si>
  <si>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</si>
  <si>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</si>
  <si>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</si>
  <si>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</si>
  <si>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</si>
  <si>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</si>
  <si>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</si>
  <si>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</si>
  <si>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</si>
  <si>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</si>
  <si>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</si>
  <si>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</si>
  <si>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</si>
  <si>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</si>
  <si>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</si>
  <si>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</si>
  <si>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</si>
  <si>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</si>
  <si>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</si>
  <si>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</si>
  <si>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</si>
  <si>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</si>
  <si>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</si>
  <si>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</si>
  <si>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</si>
  <si>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</si>
  <si>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</si>
  <si>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</si>
  <si>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</si>
  <si>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</si>
  <si>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</si>
  <si>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</si>
  <si>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</si>
  <si>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</si>
  <si>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</si>
  <si>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</si>
  <si>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</si>
  <si>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</si>
  <si>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</si>
  <si>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</si>
  <si>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</si>
  <si>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</si>
  <si>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</si>
  <si>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</si>
  <si>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</si>
  <si>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</si>
  <si>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</si>
  <si>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</si>
  <si>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</si>
  <si>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</si>
  <si>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</si>
  <si>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</si>
  <si>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</si>
  <si>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</si>
  <si>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</si>
  <si>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</si>
  <si>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</si>
  <si>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</si>
  <si>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</si>
  <si>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</si>
  <si>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</si>
  <si>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</si>
  <si>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</si>
  <si>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</si>
  <si>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</si>
  <si>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</si>
  <si>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</si>
  <si>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</si>
  <si>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</si>
  <si>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</si>
  <si>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</si>
  <si>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</si>
  <si>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</si>
  <si>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</si>
  <si>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</si>
  <si>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</si>
  <si>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</si>
  <si>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</si>
  <si>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</si>
  <si>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</si>
  <si>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</si>
  <si>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</si>
  <si>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</si>
  <si>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</si>
  <si>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</si>
  <si>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</si>
  <si>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</si>
  <si>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</si>
  <si>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</si>
  <si>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</si>
  <si>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</si>
  <si>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</si>
  <si>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</si>
  <si>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</si>
  <si>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</si>
  <si>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</si>
  <si>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</si>
  <si>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</si>
  <si>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</si>
  <si>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</si>
  <si>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</si>
  <si>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</si>
  <si>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</si>
  <si>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</si>
  <si>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</si>
  <si>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</si>
  <si>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</si>
  <si>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</si>
  <si>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</si>
  <si>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</si>
  <si>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</si>
  <si>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</si>
  <si>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</si>
  <si>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</si>
  <si>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</si>
  <si>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</si>
  <si>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</si>
  <si>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</si>
  <si>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</si>
  <si>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</si>
  <si>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</si>
  <si>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</si>
  <si>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</si>
  <si>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</si>
  <si>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</si>
  <si>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</si>
  <si>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</si>
  <si>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</si>
  <si>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</si>
  <si>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</si>
  <si>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</si>
  <si>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</si>
  <si>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</si>
  <si>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</si>
  <si>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</si>
  <si>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</si>
  <si>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</si>
  <si>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</si>
  <si>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</si>
  <si>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</si>
  <si>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</si>
  <si>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</si>
  <si>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</si>
  <si>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</si>
  <si>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</si>
  <si>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</si>
  <si>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</si>
  <si>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</si>
  <si>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</si>
  <si>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</si>
  <si>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</si>
  <si>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</si>
  <si>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</si>
  <si>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</si>
  <si>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</si>
  <si>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</si>
  <si>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</si>
  <si>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</si>
  <si>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</si>
  <si>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</si>
  <si>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</si>
  <si>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</si>
  <si>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</si>
  <si>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</si>
  <si>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</si>
  <si>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</si>
  <si>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</si>
  <si>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</si>
  <si>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</si>
  <si>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</si>
  <si>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</si>
  <si>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</si>
  <si>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</si>
  <si>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</si>
  <si>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</si>
  <si>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</si>
  <si>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</si>
  <si>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</si>
  <si>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</si>
  <si>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</si>
  <si>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</si>
  <si>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</si>
  <si>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</si>
  <si>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</si>
  <si>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</si>
  <si>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</si>
  <si>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</si>
  <si>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</si>
  <si>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</si>
  <si>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</si>
  <si>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</si>
  <si>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</si>
  <si>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</si>
  <si>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</si>
  <si>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</si>
  <si>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</si>
  <si>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</si>
  <si>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</si>
  <si>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</si>
  <si>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</si>
  <si>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</si>
  <si>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</si>
  <si>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</si>
  <si>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</si>
  <si>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</si>
  <si>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</si>
  <si>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</si>
  <si>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</si>
  <si>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</si>
  <si>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</si>
  <si>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</si>
  <si>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</si>
  <si>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</si>
  <si>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</si>
  <si>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</si>
  <si>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</si>
  <si>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</si>
  <si>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</si>
  <si>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</si>
  <si>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</si>
  <si>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</si>
  <si>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</si>
  <si>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</si>
  <si>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</si>
  <si>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</si>
  <si>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</si>
  <si>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</si>
  <si>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</si>
  <si>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</si>
  <si>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</si>
  <si>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</si>
  <si>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</si>
  <si>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</si>
  <si>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</si>
  <si>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</si>
  <si>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</si>
  <si>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</si>
  <si>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</si>
  <si>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</si>
  <si>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</si>
  <si>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</si>
  <si>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</si>
  <si>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</si>
  <si>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</si>
  <si>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</si>
  <si>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</si>
  <si>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</si>
  <si>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</si>
  <si>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</si>
  <si>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</si>
  <si>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</si>
  <si>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</si>
  <si>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</si>
  <si>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</si>
  <si>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</si>
  <si>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</si>
  <si>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</si>
  <si>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</si>
  <si>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</si>
  <si>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</si>
  <si>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</si>
  <si>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</si>
  <si>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</si>
  <si>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</si>
  <si>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</si>
  <si>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</si>
  <si>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</si>
  <si>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</si>
  <si>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</si>
  <si>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</si>
  <si>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</si>
  <si>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</si>
  <si>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</si>
  <si>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</si>
  <si>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</si>
  <si>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</si>
  <si>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</si>
  <si>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</si>
  <si>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</si>
  <si>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</si>
  <si>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</si>
  <si>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</si>
  <si>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</si>
  <si>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</si>
  <si>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</si>
  <si>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</si>
  <si>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</si>
  <si>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</si>
  <si>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</si>
  <si>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</si>
  <si>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</si>
  <si>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</si>
  <si>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</si>
  <si>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</si>
  <si>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</si>
  <si>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</si>
  <si>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</si>
  <si>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</si>
  <si>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</si>
  <si>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</si>
  <si>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</si>
  <si>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</si>
  <si>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</si>
  <si>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</si>
  <si>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</si>
  <si>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</si>
  <si>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</si>
  <si>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</si>
  <si>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</si>
  <si>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</si>
  <si>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</si>
  <si>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</si>
  <si>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</si>
  <si>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</si>
  <si>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</si>
  <si>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</si>
  <si>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</si>
  <si>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</si>
  <si>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</si>
  <si>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</si>
  <si>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</si>
  <si>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</si>
  <si>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</si>
  <si>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</si>
  <si>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</si>
  <si>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</si>
  <si>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</si>
  <si>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</si>
  <si>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</si>
  <si>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</si>
  <si>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</si>
  <si>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</si>
  <si>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</si>
  <si>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</si>
  <si>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</si>
  <si>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</si>
  <si>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</si>
  <si>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</si>
  <si>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</si>
  <si>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</si>
  <si>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</si>
  <si>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</si>
  <si>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</si>
  <si>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</si>
  <si>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</si>
  <si>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</si>
  <si>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</si>
  <si>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</si>
  <si>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</si>
  <si>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</si>
  <si>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</si>
  <si>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</si>
  <si>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</si>
  <si>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</si>
  <si>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</si>
  <si>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</si>
  <si>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</si>
  <si>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</si>
  <si>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</si>
  <si>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</si>
  <si>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</si>
  <si>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</si>
  <si>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</si>
  <si>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</si>
  <si>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</si>
  <si>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</si>
  <si>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</si>
  <si>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</si>
  <si>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</si>
  <si>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</si>
  <si>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</si>
  <si>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</si>
  <si>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</si>
  <si>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</si>
  <si>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</si>
  <si>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</si>
  <si>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</si>
  <si>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</si>
  <si>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</si>
  <si>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</si>
  <si>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</si>
  <si>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</si>
  <si>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</si>
  <si>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</si>
  <si>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</si>
  <si>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</si>
  <si>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</si>
  <si>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</si>
  <si>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</si>
  <si>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</si>
  <si>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</si>
  <si>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</si>
  <si>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</si>
  <si>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</si>
  <si>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</si>
  <si>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</si>
  <si>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</si>
  <si>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</si>
  <si>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</si>
  <si>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</si>
  <si>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</si>
  <si>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</si>
  <si>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</si>
  <si>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</si>
  <si>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</si>
  <si>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</si>
  <si>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</si>
  <si>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</si>
  <si>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</si>
  <si>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</si>
  <si>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</si>
  <si>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</si>
  <si>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</si>
  <si>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</si>
  <si>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</si>
  <si>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</si>
  <si>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</si>
  <si>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</si>
  <si>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</si>
  <si>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</si>
  <si>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</si>
  <si>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</si>
  <si>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</si>
  <si>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</si>
  <si>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</si>
  <si>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</si>
  <si>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</si>
  <si>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</si>
  <si>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</si>
  <si>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</si>
  <si>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</si>
  <si>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</si>
  <si>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</si>
  <si>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</si>
  <si>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</si>
  <si>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</si>
  <si>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</si>
  <si>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</si>
  <si>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</si>
  <si>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</si>
  <si>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</si>
  <si>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</si>
  <si>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</si>
  <si>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</si>
  <si>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</si>
  <si>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</si>
  <si>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</si>
  <si>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</si>
  <si>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</si>
  <si>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</si>
  <si>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</si>
  <si>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</si>
  <si>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</si>
  <si>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</si>
  <si>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</si>
  <si>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</si>
  <si>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</si>
  <si>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</si>
  <si>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</si>
  <si>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</si>
  <si>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</si>
  <si>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</si>
  <si>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</si>
  <si>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</si>
  <si>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</si>
  <si>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</si>
  <si>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</si>
  <si>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</si>
  <si>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</si>
  <si>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</si>
  <si>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</si>
  <si>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</si>
  <si>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</si>
  <si>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</si>
  <si>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</si>
  <si>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</si>
  <si>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</si>
  <si>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</si>
  <si>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</si>
  <si>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</si>
  <si>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</si>
  <si>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</si>
  <si>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</si>
  <si>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</si>
  <si>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</si>
  <si>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</si>
  <si>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</si>
  <si>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</si>
  <si>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</si>
  <si>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</si>
  <si>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</si>
  <si>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</si>
  <si>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</si>
  <si>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</si>
  <si>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</si>
  <si>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</si>
  <si>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</si>
  <si>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</si>
  <si>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</si>
  <si>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</si>
  <si>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</si>
  <si>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</si>
  <si>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</si>
  <si>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</si>
  <si>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</si>
  <si>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</si>
  <si>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</si>
  <si>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</si>
  <si>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</si>
  <si>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</si>
  <si>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</si>
  <si>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</si>
  <si>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</si>
  <si>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</si>
  <si>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</si>
  <si>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</si>
  <si>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</si>
  <si>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</si>
  <si>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</si>
  <si>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</si>
  <si>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</si>
  <si>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</si>
  <si>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</si>
  <si>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</si>
  <si>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</si>
  <si>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</si>
  <si>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</si>
  <si>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</si>
  <si>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</si>
  <si>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</si>
  <si>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</si>
  <si>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</si>
  <si>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</si>
  <si>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</si>
  <si>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</si>
  <si>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</si>
  <si>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</si>
  <si>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</si>
  <si>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</si>
  <si>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</si>
  <si>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</si>
  <si>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</si>
  <si>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</si>
  <si>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</si>
  <si>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</si>
  <si>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</si>
  <si>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</si>
  <si>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</si>
  <si>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</si>
  <si>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</si>
  <si>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</si>
  <si>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</si>
  <si>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</si>
  <si>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</si>
  <si>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</si>
  <si>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</si>
  <si>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</si>
  <si>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</si>
  <si>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</si>
  <si>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</si>
  <si>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</si>
  <si>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</si>
  <si>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</si>
  <si>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</si>
  <si>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</si>
  <si>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</si>
  <si>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</si>
  <si>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</si>
  <si>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</si>
  <si>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</si>
  <si>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</si>
  <si>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</si>
  <si>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</si>
  <si>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</si>
  <si>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</si>
  <si>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</si>
  <si>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</si>
  <si>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</si>
  <si>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</si>
  <si>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</si>
  <si>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</si>
  <si>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</si>
  <si>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</si>
  <si>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</si>
  <si>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</si>
  <si>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</si>
  <si>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</si>
  <si>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</si>
  <si>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</si>
  <si>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</si>
  <si>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</si>
  <si>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</si>
  <si>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</si>
  <si>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</si>
  <si>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</si>
  <si>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</si>
  <si>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</si>
  <si>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</si>
  <si>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</si>
  <si>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</si>
  <si>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</si>
  <si>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</si>
  <si>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</si>
  <si>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</si>
  <si>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</si>
  <si>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</si>
  <si>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</si>
  <si>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</si>
  <si>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</si>
  <si>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</si>
  <si>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</si>
  <si>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</si>
  <si>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</si>
  <si>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</si>
  <si>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</si>
  <si>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</si>
  <si>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</si>
  <si>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</si>
  <si>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</si>
  <si>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</si>
  <si>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</si>
  <si>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</si>
  <si>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</si>
  <si>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</si>
  <si>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</si>
  <si>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</si>
  <si>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</si>
  <si>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</si>
  <si>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</si>
  <si>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</si>
  <si>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</si>
  <si>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</si>
  <si>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</si>
  <si>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</si>
  <si>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</si>
  <si>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</si>
  <si>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</si>
  <si>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</si>
  <si>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</si>
  <si>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</si>
  <si>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</si>
  <si>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</si>
  <si>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</si>
  <si>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</si>
  <si>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</si>
  <si>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</si>
  <si>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</si>
  <si>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</si>
  <si>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</si>
  <si>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</si>
  <si>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</si>
  <si>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</si>
  <si>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</si>
  <si>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</si>
  <si>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</si>
  <si>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</si>
  <si>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</si>
  <si>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</si>
  <si>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</si>
  <si>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</si>
  <si>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</si>
  <si>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</si>
  <si>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</si>
  <si>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</si>
  <si>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</si>
  <si>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</si>
  <si>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</si>
  <si>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</si>
  <si>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</si>
  <si>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</si>
  <si>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</si>
  <si>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</si>
  <si>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</si>
  <si>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</si>
  <si>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</si>
  <si>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</si>
  <si>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</si>
  <si>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</si>
  <si>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</si>
  <si>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</si>
  <si>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</si>
  <si>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</si>
  <si>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</si>
  <si>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</si>
  <si>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</si>
  <si>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</si>
  <si>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</si>
  <si>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</si>
  <si>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</si>
  <si>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</si>
  <si>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</si>
  <si>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</si>
  <si>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</si>
  <si>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</si>
  <si>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</si>
  <si>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</si>
  <si>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</si>
  <si>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</si>
  <si>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</si>
  <si>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</si>
  <si>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</si>
  <si>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</si>
  <si>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</si>
  <si>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</si>
  <si>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</si>
  <si>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</si>
  <si>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</si>
  <si>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</si>
  <si>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</si>
  <si>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</si>
  <si>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</si>
  <si>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</si>
  <si>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</si>
  <si>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</si>
  <si>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</si>
  <si>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</si>
  <si>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</si>
  <si>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</si>
  <si>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</si>
  <si>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</si>
  <si>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</si>
  <si>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</si>
  <si>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</si>
  <si>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</si>
  <si>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</si>
  <si>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</si>
  <si>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</si>
  <si>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</si>
  <si>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</si>
  <si>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</si>
  <si>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</si>
  <si>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</si>
  <si>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</si>
  <si>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</si>
  <si>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</si>
  <si>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</si>
  <si>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</si>
  <si>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</si>
  <si>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</si>
  <si>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</si>
  <si>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</si>
  <si>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</si>
  <si>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</si>
  <si>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</si>
  <si>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</si>
  <si>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</si>
  <si>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</si>
  <si>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</si>
  <si>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</si>
  <si>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</si>
  <si>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</si>
  <si>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</si>
  <si>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</si>
  <si>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</si>
  <si>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</si>
  <si>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</si>
  <si>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</si>
  <si>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</si>
  <si>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</si>
  <si>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</si>
  <si>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</si>
  <si>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</si>
  <si>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</si>
  <si>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</si>
  <si>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</si>
  <si>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</si>
  <si>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</si>
  <si>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</si>
  <si>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</si>
  <si>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</si>
  <si>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</si>
  <si>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</si>
  <si>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</si>
  <si>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</si>
  <si>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</si>
  <si>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</si>
  <si>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</si>
  <si>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</si>
  <si>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</si>
  <si>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</si>
  <si>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</si>
  <si>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</si>
  <si>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</si>
  <si>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</si>
  <si>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</si>
  <si>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</si>
  <si>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</si>
  <si>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</si>
  <si>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</si>
  <si>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</si>
  <si>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</si>
  <si>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</si>
  <si>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</si>
  <si>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</si>
  <si>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</si>
  <si>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</si>
  <si>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</si>
  <si>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</si>
  <si>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</si>
  <si>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</si>
  <si>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</si>
  <si>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</si>
  <si>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</si>
  <si>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</si>
  <si>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</si>
  <si>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</si>
  <si>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</si>
  <si>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</si>
  <si>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</si>
  <si>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</si>
  <si>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</si>
  <si>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</si>
  <si>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</si>
  <si>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</si>
  <si>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</si>
  <si>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</si>
  <si>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</si>
  <si>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</si>
  <si>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</si>
  <si>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</si>
  <si>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</si>
  <si>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</si>
  <si>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</si>
  <si>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</si>
  <si>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</si>
  <si>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</si>
  <si>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</si>
  <si>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</si>
  <si>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</si>
  <si>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</si>
  <si>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</si>
  <si>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</si>
  <si>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</si>
  <si>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</si>
  <si>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</si>
  <si>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</si>
  <si>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</si>
  <si>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</si>
  <si>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</si>
  <si>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</si>
  <si>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</si>
  <si>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</si>
  <si>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</si>
  <si>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</si>
  <si>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</si>
  <si>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</si>
  <si>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</si>
  <si>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</si>
  <si>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</si>
  <si>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</si>
  <si>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</si>
  <si>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</si>
  <si>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</si>
  <si>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</si>
  <si>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</si>
  <si>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</si>
  <si>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</si>
  <si>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</si>
  <si>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</si>
  <si>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</si>
  <si>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</si>
  <si>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</si>
  <si>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</si>
  <si>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</si>
  <si>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</si>
  <si>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</si>
  <si>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</si>
  <si>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</si>
  <si>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</si>
  <si>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</si>
  <si>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</si>
  <si>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</si>
  <si>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</si>
  <si>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</si>
  <si>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</si>
  <si>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</si>
  <si>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</si>
  <si>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</si>
  <si>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</si>
  <si>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</si>
  <si>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</si>
  <si>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</si>
  <si>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</si>
  <si>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</si>
  <si>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</si>
  <si>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</si>
  <si>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</si>
  <si>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</si>
  <si>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</si>
  <si>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</si>
  <si>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</si>
  <si>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</si>
  <si>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</si>
  <si>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</si>
  <si>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</si>
  <si>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</si>
  <si>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</si>
  <si>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</si>
  <si>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</si>
  <si>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</si>
  <si>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</si>
  <si>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</si>
  <si>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</si>
  <si>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</si>
  <si>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</si>
  <si>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</si>
  <si>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</si>
  <si>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</si>
  <si>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</si>
  <si>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</si>
  <si>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</si>
  <si>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</si>
  <si>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</si>
  <si>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</si>
  <si>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</si>
  <si>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</si>
  <si>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</si>
  <si>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</si>
  <si>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</si>
  <si>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</si>
  <si>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</si>
  <si>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</si>
  <si>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</si>
  <si>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</si>
  <si>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</si>
  <si>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</si>
  <si>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</si>
  <si>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</si>
  <si>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</si>
  <si>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</si>
  <si>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</si>
  <si>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</si>
  <si>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</si>
  <si>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</si>
  <si>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</si>
  <si>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</si>
  <si>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</si>
  <si>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</si>
  <si>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</si>
  <si>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</si>
  <si>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</si>
  <si>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</si>
  <si>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</si>
  <si>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</si>
  <si>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</si>
  <si>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</si>
  <si>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</si>
  <si>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</si>
  <si>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</si>
  <si>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</si>
  <si>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</si>
  <si>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</si>
  <si>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</si>
  <si>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</si>
  <si>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</si>
  <si>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</si>
  <si>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</si>
  <si>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</si>
  <si>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</si>
  <si>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</si>
  <si>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</si>
  <si>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</si>
  <si>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</si>
  <si>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</si>
  <si>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</si>
  <si>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</si>
  <si>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</si>
  <si>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</si>
  <si>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</si>
  <si>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</si>
  <si>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</si>
  <si>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</si>
  <si>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</si>
  <si>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</si>
  <si>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</si>
  <si>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</si>
  <si>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</si>
  <si>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</si>
  <si>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</si>
  <si>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</si>
  <si>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</si>
  <si>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</si>
  <si>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</si>
  <si>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</si>
  <si>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</si>
  <si>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</si>
  <si>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</si>
  <si>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</si>
  <si>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</si>
  <si>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</si>
  <si>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</si>
  <si>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</si>
  <si>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</si>
  <si>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</si>
  <si>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</si>
  <si>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</si>
  <si>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</si>
  <si>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</si>
  <si>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</si>
  <si>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</si>
  <si>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</si>
  <si>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</si>
  <si>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</si>
  <si>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</si>
  <si>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</si>
  <si>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</si>
  <si>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</si>
  <si>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</si>
  <si>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</si>
  <si>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</si>
  <si>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</si>
  <si>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</si>
  <si>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</si>
  <si>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</si>
  <si>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</si>
  <si>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</si>
  <si>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</si>
  <si>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</si>
  <si>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</si>
  <si>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</si>
  <si>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</si>
  <si>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</si>
  <si>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</si>
  <si>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</si>
  <si>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</si>
  <si>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</si>
  <si>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</si>
  <si>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</si>
  <si>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</si>
  <si>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</si>
  <si>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</si>
  <si>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</si>
  <si>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</si>
  <si>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</si>
  <si>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</si>
  <si>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</si>
  <si>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</si>
  <si>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</si>
  <si>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</si>
  <si>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</si>
  <si>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</si>
  <si>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</si>
  <si>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</si>
  <si>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</si>
  <si>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</si>
  <si>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</si>
  <si>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</si>
  <si>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</si>
  <si>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</si>
  <si>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</si>
  <si>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</si>
  <si>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</si>
  <si>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</si>
  <si>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</si>
  <si>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</si>
  <si>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</si>
  <si>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</si>
  <si>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</si>
  <si>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</si>
  <si>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</si>
  <si>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</si>
  <si>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</si>
  <si>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</si>
  <si>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</si>
  <si>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</si>
  <si>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</si>
  <si>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</si>
  <si>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</si>
  <si>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</si>
  <si>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</si>
  <si>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</si>
  <si>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</si>
  <si>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</si>
  <si>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</si>
  <si>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</si>
  <si>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</si>
  <si>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</si>
  <si>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</si>
  <si>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</si>
  <si>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</si>
  <si>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</si>
  <si>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</si>
  <si>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</si>
  <si>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</si>
  <si>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</si>
  <si>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</si>
  <si>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</si>
  <si>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</si>
  <si>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</si>
  <si>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</si>
  <si>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</si>
  <si>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</si>
  <si>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</si>
  <si>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</si>
  <si>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</si>
  <si>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</si>
  <si>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</si>
  <si>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</si>
  <si>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</si>
  <si>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</si>
  <si>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</si>
  <si>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</si>
  <si>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</si>
  <si>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</si>
  <si>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</si>
  <si>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</si>
  <si>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</si>
  <si>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</si>
  <si>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</si>
  <si>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</si>
  <si>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</si>
  <si>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</si>
  <si>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</si>
  <si>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</si>
  <si>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</si>
  <si>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</si>
  <si>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</si>
  <si>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</si>
  <si>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</si>
  <si>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</si>
  <si>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</si>
  <si>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</si>
  <si>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</si>
  <si>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</si>
  <si>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</si>
  <si>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</si>
  <si>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</si>
  <si>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</si>
  <si>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</si>
  <si>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</si>
  <si>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</si>
  <si>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</si>
  <si>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</si>
  <si>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</si>
  <si>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</si>
  <si>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</si>
  <si>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</si>
  <si>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</si>
  <si>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</si>
  <si>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</si>
  <si>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</si>
  <si>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</si>
  <si>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</si>
  <si>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</si>
  <si>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</si>
  <si>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</si>
  <si>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</si>
  <si>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</si>
  <si>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</si>
  <si>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</si>
  <si>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</si>
  <si>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</si>
  <si>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</si>
  <si>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</si>
  <si>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</si>
  <si>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</si>
  <si>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</si>
  <si>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</si>
  <si>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</si>
  <si>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</si>
  <si>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</si>
  <si>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</si>
  <si>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</si>
  <si>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</si>
  <si>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</si>
  <si>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</si>
  <si>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</si>
  <si>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</si>
  <si>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</si>
  <si>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</si>
  <si>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</si>
  <si>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</si>
  <si>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</si>
  <si>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</si>
  <si>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</si>
  <si>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</si>
  <si>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</si>
  <si>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</si>
  <si>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</si>
  <si>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</si>
  <si>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</si>
  <si>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</si>
  <si>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</si>
  <si>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</si>
  <si>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</si>
  <si>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</si>
  <si>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</si>
  <si>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</si>
  <si>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</si>
  <si>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</si>
  <si>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</si>
  <si>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</si>
  <si>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</si>
  <si>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</si>
  <si>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</si>
  <si>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</si>
  <si>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</si>
  <si>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</si>
  <si>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</si>
  <si>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</si>
  <si>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</si>
  <si>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</si>
  <si>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</si>
  <si>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</si>
  <si>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</si>
  <si>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</si>
  <si>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</si>
  <si>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</si>
  <si>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</si>
  <si>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</si>
  <si>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</si>
  <si>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</si>
  <si>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</si>
  <si>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</si>
  <si>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</si>
  <si>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</si>
  <si>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</si>
  <si>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</si>
  <si>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</si>
  <si>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</si>
  <si>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</si>
  <si>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</si>
  <si>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</si>
  <si>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</si>
  <si>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</si>
  <si>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</si>
  <si>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</si>
  <si>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</si>
  <si>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</si>
  <si>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</si>
  <si>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</si>
  <si>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</si>
  <si>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</si>
  <si>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</si>
  <si>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</si>
  <si>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</si>
  <si>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</si>
  <si>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</si>
  <si>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</si>
  <si>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</si>
  <si>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</si>
  <si>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</si>
  <si>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</si>
  <si>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</si>
  <si>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</si>
  <si>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</si>
  <si>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</si>
  <si>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</si>
  <si>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</si>
  <si>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</si>
  <si>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</si>
  <si>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</si>
  <si>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</si>
  <si>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</si>
  <si>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</si>
  <si>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</si>
  <si>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</si>
  <si>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</si>
  <si>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</si>
  <si>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</si>
  <si>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</si>
  <si>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</si>
  <si>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</si>
  <si>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</si>
  <si>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</si>
  <si>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</si>
  <si>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</si>
  <si>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</si>
  <si>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</si>
  <si>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</si>
  <si>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</si>
  <si>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</si>
  <si>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</si>
  <si>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</si>
  <si>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</si>
  <si>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</si>
  <si>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</si>
  <si>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</si>
  <si>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</si>
  <si>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</si>
  <si>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</si>
  <si>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</si>
  <si>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</si>
  <si>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</si>
  <si>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</si>
  <si>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</si>
  <si>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</si>
  <si>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</si>
  <si>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</si>
  <si>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</si>
  <si>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</si>
  <si>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</si>
  <si>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</si>
  <si>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</si>
  <si>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</si>
  <si>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</si>
  <si>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</si>
  <si>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</si>
  <si>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</si>
  <si>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</si>
  <si>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</si>
  <si>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</si>
  <si>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</si>
  <si>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</si>
  <si>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</si>
  <si>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</si>
  <si>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</si>
  <si>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</si>
  <si>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</si>
  <si>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</si>
  <si>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</si>
  <si>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</si>
  <si>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</si>
  <si>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</si>
  <si>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</si>
  <si>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</si>
  <si>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</si>
  <si>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</si>
  <si>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</si>
  <si>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</si>
  <si>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</si>
  <si>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</si>
  <si>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</si>
  <si>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</si>
  <si>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</si>
  <si>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</si>
  <si>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</si>
  <si>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</si>
  <si>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</si>
  <si>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</si>
  <si>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</si>
  <si>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</si>
  <si>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</si>
  <si>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</si>
  <si>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</si>
  <si>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</si>
  <si>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</si>
  <si>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</si>
  <si>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</si>
  <si>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</si>
  <si>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</si>
  <si>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</si>
  <si>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</si>
  <si>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</si>
  <si>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</si>
  <si>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</si>
  <si>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</si>
  <si>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</si>
  <si>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</si>
  <si>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</si>
  <si>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</si>
  <si>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</si>
  <si>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</si>
  <si>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</si>
  <si>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</si>
  <si>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</si>
  <si>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</si>
  <si>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</si>
  <si>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</si>
  <si>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</si>
  <si>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</si>
  <si>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</si>
  <si>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</si>
  <si>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</si>
  <si>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</si>
  <si>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</si>
  <si>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</si>
  <si>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</si>
  <si>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</si>
  <si>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</si>
  <si>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</si>
  <si>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</si>
  <si>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</si>
  <si>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</si>
  <si>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</si>
  <si>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</si>
  <si>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</si>
  <si>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</si>
  <si>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</si>
  <si>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</si>
  <si>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</si>
  <si>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</si>
  <si>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</si>
  <si>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</si>
  <si>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</si>
  <si>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</si>
  <si>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</si>
  <si>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</si>
  <si>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</si>
  <si>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</si>
  <si>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</si>
  <si>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</si>
  <si>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</si>
  <si>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</si>
  <si>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</si>
  <si>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</si>
  <si>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</si>
  <si>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</si>
  <si>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</si>
  <si>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</si>
  <si>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</si>
  <si>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</si>
  <si>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</si>
  <si>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</si>
  <si>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</si>
  <si>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</si>
  <si>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</si>
  <si>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</si>
  <si>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</si>
  <si>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</si>
  <si>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</si>
  <si>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</si>
  <si>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</si>
  <si>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</si>
  <si>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</si>
  <si>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</si>
  <si>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</si>
  <si>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</si>
  <si>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</si>
  <si>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</si>
  <si>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</si>
  <si>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</si>
  <si>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</si>
  <si>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</si>
  <si>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</si>
  <si>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</si>
  <si>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</si>
  <si>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</si>
  <si>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</si>
  <si>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</si>
  <si>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</si>
  <si>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</si>
  <si>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</si>
  <si>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</si>
  <si>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</si>
  <si>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</si>
  <si>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</si>
  <si>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</si>
  <si>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</si>
  <si>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</si>
  <si>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</si>
  <si>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</si>
  <si>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</si>
  <si>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</si>
  <si>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</si>
  <si>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</si>
  <si>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</si>
  <si>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</si>
  <si>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</si>
  <si>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</si>
  <si>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</si>
  <si>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</si>
  <si>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</si>
  <si>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</si>
  <si>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</si>
  <si>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</si>
  <si>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</si>
  <si>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</si>
  <si>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</si>
  <si>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</si>
  <si>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</si>
  <si>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</si>
  <si>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</si>
  <si>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</si>
  <si>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</si>
  <si>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</si>
  <si>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</si>
  <si>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</si>
  <si>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</si>
  <si>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</si>
  <si>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</si>
  <si>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</si>
  <si>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</si>
  <si>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</si>
  <si>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</si>
  <si>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</si>
  <si>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</si>
  <si>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</si>
  <si>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</si>
  <si>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</si>
  <si>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</si>
  <si>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</si>
  <si>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</si>
  <si>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</si>
  <si>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</si>
  <si>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</si>
  <si>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</si>
  <si>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</si>
  <si>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</si>
  <si>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</si>
  <si>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</si>
  <si>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</si>
  <si>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</si>
  <si>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</si>
  <si>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</si>
  <si>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</si>
  <si>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</si>
  <si>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</si>
  <si>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</si>
  <si>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</si>
  <si>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</si>
  <si>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</si>
  <si>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</si>
  <si>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</si>
  <si>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</si>
  <si>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</si>
  <si>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</si>
  <si>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</si>
  <si>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</si>
  <si>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</si>
  <si>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</si>
  <si>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</si>
  <si>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</si>
  <si>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</si>
  <si>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</si>
  <si>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</si>
  <si>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</si>
  <si>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</si>
  <si>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</si>
  <si>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</si>
  <si>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</si>
  <si>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</si>
  <si>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</si>
  <si>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</si>
  <si>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</si>
  <si>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</si>
  <si>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</si>
  <si>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</si>
  <si>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</si>
  <si>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</si>
  <si>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</si>
  <si>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</si>
  <si>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</si>
  <si>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</si>
  <si>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</si>
  <si>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</si>
  <si>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</si>
  <si>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</si>
  <si>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</si>
  <si>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</si>
  <si>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</si>
  <si>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</si>
  <si>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</si>
  <si>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</si>
  <si>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</si>
  <si>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</si>
  <si>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</si>
  <si>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</si>
  <si>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</si>
  <si>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</si>
  <si>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</si>
  <si>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</si>
  <si>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</si>
  <si>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</si>
  <si>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</si>
  <si>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</si>
  <si>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</si>
  <si>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</si>
  <si>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</si>
  <si>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</si>
  <si>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</si>
  <si>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</si>
  <si>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</si>
  <si>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</si>
  <si>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</si>
  <si>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</si>
  <si>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</si>
  <si>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</si>
  <si>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</si>
  <si>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</si>
  <si>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</si>
  <si>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</si>
  <si>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</si>
  <si>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</si>
  <si>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</si>
  <si>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</si>
  <si>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</si>
  <si>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</si>
  <si>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</si>
  <si>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</si>
  <si>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</si>
  <si>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</si>
  <si>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</si>
  <si>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</si>
  <si>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</si>
  <si>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</si>
  <si>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</si>
  <si>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</si>
  <si>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</si>
  <si>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</si>
  <si>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</si>
  <si>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</si>
  <si>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</si>
  <si>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</si>
  <si>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</si>
  <si>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</si>
  <si>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</si>
  <si>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</si>
  <si>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</si>
  <si>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</si>
  <si>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</si>
  <si>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</si>
  <si>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</si>
  <si>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</si>
  <si>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</si>
  <si>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</si>
  <si>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</si>
  <si>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</si>
  <si>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</si>
  <si>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</si>
  <si>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</si>
  <si>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</si>
  <si>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</si>
  <si>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</si>
  <si>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</si>
  <si>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</si>
  <si>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</si>
  <si>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</si>
  <si>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</si>
  <si>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</si>
  <si>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</si>
  <si>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</si>
  <si>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</si>
  <si>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</si>
  <si>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</si>
  <si>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</si>
  <si>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</si>
  <si>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</si>
  <si>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</si>
  <si>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</si>
  <si>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</si>
  <si>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</si>
  <si>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</si>
  <si>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</si>
  <si>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</si>
  <si>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</si>
  <si>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</si>
  <si>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</si>
  <si>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</si>
  <si>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</si>
  <si>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</si>
  <si>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</si>
  <si>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</si>
  <si>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</si>
  <si>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</si>
  <si>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</si>
  <si>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</si>
  <si>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</si>
  <si>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</si>
  <si>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</si>
  <si>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</si>
  <si>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</si>
  <si>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</si>
  <si>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</si>
  <si>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</si>
  <si>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</si>
  <si>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</si>
  <si>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</si>
  <si>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</si>
  <si>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</si>
  <si>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</si>
  <si>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</si>
  <si>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</si>
  <si>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</si>
  <si>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</si>
  <si>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</si>
  <si>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</si>
  <si>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</si>
  <si>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</si>
  <si>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</si>
  <si>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</si>
  <si>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</si>
  <si>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</si>
  <si>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</si>
  <si>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</si>
  <si>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</si>
  <si>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</si>
  <si>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</si>
  <si>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</si>
  <si>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</si>
  <si>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</si>
  <si>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</si>
  <si>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</si>
  <si>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</si>
  <si>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</si>
  <si>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</si>
  <si>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</si>
  <si>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</si>
  <si>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</si>
  <si>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</si>
  <si>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</si>
  <si>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</si>
  <si>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</si>
  <si>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</si>
  <si>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</si>
  <si>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</si>
  <si>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</si>
  <si>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</si>
  <si>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</si>
  <si>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</si>
  <si>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</si>
  <si>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</si>
  <si>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</si>
  <si>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</si>
  <si>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</si>
  <si>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</si>
  <si>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</si>
  <si>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</si>
  <si>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</si>
  <si>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</si>
  <si>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</si>
  <si>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</si>
  <si>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</si>
  <si>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</si>
  <si>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</si>
  <si>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</si>
  <si>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</si>
  <si>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</si>
  <si>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</si>
  <si>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</si>
  <si>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</si>
  <si>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</si>
  <si>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</si>
  <si>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</si>
  <si>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</si>
  <si>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</si>
  <si>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</si>
  <si>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</si>
  <si>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</si>
  <si>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</si>
  <si>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</si>
  <si>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</si>
  <si>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</si>
  <si>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</si>
  <si>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</si>
  <si>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</si>
  <si>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</si>
  <si>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</si>
  <si>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</si>
  <si>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</si>
  <si>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</si>
  <si>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</si>
  <si>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</si>
  <si>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</si>
  <si>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</si>
  <si>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</si>
  <si>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</si>
  <si>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</si>
  <si>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</si>
  <si>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</si>
  <si>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</si>
  <si>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</si>
  <si>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</si>
  <si>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</si>
  <si>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</si>
  <si>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</si>
  <si>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</si>
  <si>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</si>
  <si>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</si>
  <si>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</si>
  <si>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</si>
  <si>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</si>
  <si>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</si>
  <si>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</si>
  <si>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</si>
  <si>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</si>
  <si>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</si>
  <si>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</si>
  <si>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</si>
  <si>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</si>
  <si>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</si>
  <si>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</si>
  <si>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</si>
  <si>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</si>
  <si>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</si>
  <si>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</si>
  <si>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</si>
  <si>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</si>
  <si>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</si>
  <si>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</si>
  <si>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</si>
  <si>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</si>
  <si>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</si>
  <si>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</si>
  <si>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</si>
  <si>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</si>
  <si>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</si>
  <si>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</si>
  <si>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</si>
  <si>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</si>
  <si>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</si>
  <si>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</si>
  <si>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</si>
  <si>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</si>
  <si>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</si>
  <si>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</si>
  <si>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</si>
  <si>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</si>
  <si>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</si>
  <si>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</si>
  <si>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</si>
  <si>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</si>
  <si>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</si>
  <si>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</si>
  <si>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</si>
  <si>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</si>
  <si>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</si>
  <si>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</si>
  <si>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</si>
  <si>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</si>
  <si>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</si>
  <si>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</si>
  <si>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</si>
  <si>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</si>
  <si>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</si>
  <si>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</si>
  <si>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</si>
  <si>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</si>
  <si>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</si>
  <si>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</si>
  <si>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</si>
  <si>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</si>
  <si>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</si>
  <si>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</si>
  <si>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</si>
  <si>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</si>
  <si>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</si>
  <si>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</si>
  <si>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</si>
  <si>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</si>
  <si>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</si>
  <si>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</si>
  <si>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</si>
  <si>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</si>
  <si>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</si>
  <si>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</si>
  <si>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</si>
  <si>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</si>
  <si>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</si>
  <si>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</si>
  <si>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</si>
  <si>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</si>
  <si>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</si>
  <si>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</si>
  <si>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</si>
  <si>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</si>
  <si>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</si>
  <si>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</si>
  <si>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</si>
  <si>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</si>
  <si>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</si>
  <si>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</si>
  <si>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</si>
  <si>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</si>
  <si>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</si>
  <si>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</si>
  <si>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</si>
  <si>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</si>
  <si>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</si>
  <si>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</si>
  <si>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</si>
  <si>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</si>
  <si>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</si>
  <si>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</si>
  <si>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</si>
  <si>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</si>
  <si>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</si>
  <si>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</si>
  <si>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</si>
  <si>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</si>
  <si>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</si>
  <si>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</si>
  <si>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</si>
  <si>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</si>
  <si>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</si>
  <si>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</si>
  <si>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</si>
  <si>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</si>
  <si>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</si>
  <si>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</si>
  <si>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</si>
  <si>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</si>
  <si>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</si>
  <si>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</si>
  <si>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</si>
  <si>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</si>
  <si>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</si>
  <si>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</si>
  <si>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</si>
  <si>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</si>
  <si>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</si>
  <si>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</si>
  <si>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</si>
  <si>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</si>
  <si>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</si>
  <si>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</si>
  <si>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</si>
  <si>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</si>
  <si>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</si>
  <si>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</si>
  <si>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</si>
  <si>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</si>
  <si>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</si>
  <si>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</si>
  <si>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</si>
  <si>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</si>
  <si>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</si>
  <si>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</si>
  <si>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</si>
  <si>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</si>
  <si>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</si>
  <si>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</si>
  <si>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</si>
  <si>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</si>
  <si>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</si>
  <si>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</si>
  <si>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</si>
  <si>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</si>
  <si>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</si>
  <si>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</si>
  <si>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</si>
  <si>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</si>
  <si>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</si>
  <si>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</si>
  <si>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</si>
  <si>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</si>
  <si>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</si>
  <si>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</si>
  <si>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</si>
  <si>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</si>
  <si>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</si>
  <si>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</si>
  <si>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</si>
  <si>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</si>
  <si>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</si>
  <si>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</si>
  <si>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</si>
  <si>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</si>
  <si>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</si>
  <si>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</si>
  <si>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</si>
  <si>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</si>
  <si>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</si>
  <si>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</si>
  <si>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</si>
  <si>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</si>
  <si>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</si>
  <si>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</si>
  <si>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</si>
  <si>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</si>
  <si>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</si>
  <si>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</si>
  <si>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</si>
  <si>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</si>
  <si>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</si>
  <si>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</si>
  <si>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</si>
  <si>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</si>
  <si>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</si>
  <si>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</si>
  <si>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</si>
  <si>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</si>
  <si>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</si>
  <si>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</si>
  <si>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</si>
  <si>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</si>
  <si>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</si>
  <si>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</si>
  <si>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</si>
  <si>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</si>
  <si>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</si>
  <si>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</si>
  <si>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</si>
  <si>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</si>
  <si>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</si>
  <si>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</si>
  <si>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</si>
  <si>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</si>
  <si>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</si>
  <si>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</si>
  <si>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</si>
  <si>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</si>
  <si>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</si>
  <si>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</si>
  <si>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</si>
  <si>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</si>
  <si>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</si>
  <si>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</si>
  <si>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</si>
  <si>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</si>
  <si>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</si>
  <si>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</si>
  <si>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</si>
  <si>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</si>
  <si>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</si>
  <si>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</si>
  <si>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</si>
  <si>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</si>
  <si>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</si>
  <si>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</si>
  <si>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</si>
  <si>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</si>
  <si>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</si>
  <si>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</si>
  <si>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</si>
  <si>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</si>
  <si>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</si>
  <si>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</si>
  <si>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</si>
  <si>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</si>
  <si>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</si>
  <si>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</si>
  <si>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</si>
  <si>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</si>
  <si>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</si>
  <si>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</si>
  <si>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</si>
  <si>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</si>
  <si>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</si>
  <si>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</si>
  <si>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</si>
  <si>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</si>
  <si>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</si>
  <si>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</si>
  <si>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</si>
  <si>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</si>
  <si>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</si>
  <si>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</si>
  <si>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</si>
  <si>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</si>
  <si>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</si>
  <si>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</si>
  <si>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</si>
  <si>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</si>
  <si>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</si>
  <si>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</si>
  <si>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</si>
  <si>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</si>
  <si>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</si>
  <si>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</si>
  <si>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</si>
  <si>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</si>
  <si>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</si>
  <si>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</si>
  <si>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</si>
  <si>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</si>
  <si>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</si>
  <si>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</si>
  <si>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</si>
  <si>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</si>
  <si>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</si>
  <si>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</si>
  <si>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</si>
  <si>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</si>
  <si>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</si>
  <si>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</si>
  <si>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</si>
  <si>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</si>
  <si>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</si>
  <si>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</si>
  <si>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</si>
  <si>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</si>
  <si>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</si>
  <si>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</si>
  <si>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</si>
  <si>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</si>
  <si>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</si>
  <si>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</si>
  <si>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</si>
  <si>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</si>
  <si>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</si>
  <si>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</si>
  <si>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</si>
  <si>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</si>
  <si>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</si>
  <si>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</si>
  <si>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</si>
  <si>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</si>
  <si>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</si>
  <si>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</si>
  <si>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</si>
  <si>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</si>
  <si>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</si>
  <si>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</si>
  <si>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</si>
  <si>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</si>
  <si>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</si>
  <si>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</si>
  <si>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</si>
  <si>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</si>
  <si>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</si>
  <si>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</si>
  <si>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</si>
  <si>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</si>
  <si>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</si>
  <si>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</si>
  <si>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</si>
  <si>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</si>
  <si>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</si>
  <si>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</si>
  <si>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</si>
  <si>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</si>
  <si>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</si>
  <si>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</si>
  <si>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</si>
  <si>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</si>
  <si>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</si>
  <si>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</si>
  <si>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</si>
  <si>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</si>
  <si>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</si>
  <si>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</si>
  <si>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</si>
  <si>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</si>
  <si>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</si>
  <si>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</si>
  <si>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</si>
  <si>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</si>
  <si>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</si>
  <si>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</si>
  <si>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</si>
  <si>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</si>
  <si>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</si>
  <si>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</si>
  <si>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</si>
  <si>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</si>
  <si>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</si>
  <si>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</si>
  <si>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</si>
  <si>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</si>
  <si>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</si>
  <si>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</si>
  <si>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</si>
  <si>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</si>
  <si>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</si>
  <si>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</si>
  <si>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</si>
  <si>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</si>
  <si>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</si>
  <si>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</si>
  <si>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</si>
  <si>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</si>
  <si>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</si>
  <si>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</si>
  <si>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</si>
  <si>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</si>
  <si>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</si>
  <si>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</si>
  <si>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</si>
  <si>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</si>
  <si>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</si>
  <si>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</si>
  <si>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</si>
  <si>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</si>
  <si>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</si>
  <si>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</si>
  <si>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</si>
  <si>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</si>
  <si>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</si>
  <si>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</si>
  <si>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</si>
  <si>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</si>
  <si>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</si>
  <si>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</si>
  <si>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</si>
  <si>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</si>
  <si>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</si>
  <si>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</si>
  <si>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</si>
  <si>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</si>
  <si>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</si>
  <si>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</si>
  <si>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</si>
  <si>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</si>
  <si>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</si>
  <si>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</si>
  <si>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</si>
  <si>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</si>
  <si>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</si>
  <si>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</si>
  <si>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</si>
  <si>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</si>
  <si>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</si>
  <si>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</si>
  <si>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</si>
  <si>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</si>
  <si>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</si>
  <si>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</si>
  <si>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</si>
  <si>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</si>
  <si>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</si>
  <si>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</si>
  <si>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</si>
  <si>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</si>
  <si>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</si>
  <si>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</si>
  <si>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</si>
  <si>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</si>
  <si>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</si>
  <si>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</si>
  <si>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</si>
  <si>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</si>
  <si>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</si>
  <si>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</si>
  <si>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</si>
  <si>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</si>
  <si>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</si>
  <si>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</si>
  <si>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</si>
  <si>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</si>
  <si>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</si>
  <si>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</si>
  <si>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</si>
  <si>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</si>
  <si>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</si>
  <si>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</si>
  <si>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</si>
  <si>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</si>
  <si>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</si>
  <si>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</si>
  <si>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</si>
  <si>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</si>
  <si>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</si>
  <si>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</si>
  <si>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</si>
  <si>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</si>
  <si>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</si>
  <si>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</si>
  <si>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</si>
  <si>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</si>
  <si>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</si>
  <si>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</si>
  <si>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</si>
  <si>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</si>
  <si>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</si>
  <si>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</si>
  <si>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</si>
  <si>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</si>
  <si>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</si>
  <si>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</si>
  <si>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</si>
  <si>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</si>
  <si>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</si>
  <si>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</si>
  <si>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</si>
  <si>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</si>
  <si>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</si>
  <si>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</si>
  <si>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</si>
  <si>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</si>
  <si>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</si>
  <si>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</si>
  <si>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</si>
  <si>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</si>
  <si>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</si>
  <si>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</si>
  <si>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</si>
  <si>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</si>
  <si>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</si>
  <si>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</si>
  <si>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</si>
  <si>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</si>
  <si>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</si>
  <si>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</si>
  <si>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</si>
  <si>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</si>
  <si>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</si>
  <si>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</si>
  <si>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</si>
  <si>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</si>
  <si>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</si>
  <si>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</si>
  <si>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</si>
  <si>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</si>
  <si>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</si>
  <si>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</si>
  <si>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</si>
  <si>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</si>
  <si>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</si>
  <si>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</si>
  <si>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</si>
  <si>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</si>
  <si>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</si>
  <si>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</si>
  <si>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</si>
  <si>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</si>
  <si>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</si>
  <si>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</si>
  <si>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</si>
  <si>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</si>
  <si>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</si>
  <si>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</si>
  <si>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</si>
  <si>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</si>
  <si>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</si>
  <si>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</si>
  <si>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</si>
  <si>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</si>
  <si>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</si>
  <si>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</si>
  <si>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</si>
  <si>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</si>
  <si>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</si>
  <si>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</si>
  <si>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</si>
  <si>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</si>
  <si>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</si>
  <si>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</si>
  <si>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</si>
  <si>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</si>
  <si>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</si>
  <si>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</si>
  <si>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</si>
  <si>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</si>
  <si>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</si>
  <si>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</si>
  <si>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</si>
  <si>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</si>
  <si>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</si>
  <si>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</si>
  <si>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</si>
  <si>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</si>
  <si>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</si>
  <si>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</si>
  <si>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</si>
  <si>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</si>
  <si>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</si>
  <si>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</si>
  <si>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</si>
  <si>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</si>
  <si>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</si>
  <si>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</si>
  <si>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</si>
  <si>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</si>
  <si>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</si>
  <si>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</si>
  <si>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</si>
  <si>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</si>
  <si>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</si>
  <si>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</si>
  <si>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</si>
  <si>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</si>
  <si>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</si>
  <si>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</si>
  <si>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</si>
  <si>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</si>
  <si>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</si>
  <si>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</si>
  <si>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</si>
  <si>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</si>
  <si>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</si>
  <si>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</si>
  <si>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</si>
  <si>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</si>
  <si>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</si>
  <si>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</si>
  <si>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</si>
  <si>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</si>
  <si>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</si>
  <si>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</si>
  <si>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</si>
  <si>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</si>
  <si>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</si>
  <si>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</si>
  <si>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</si>
  <si>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</si>
  <si>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</si>
  <si>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</si>
  <si>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</si>
  <si>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</si>
  <si>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</si>
  <si>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</si>
  <si>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</si>
  <si>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</si>
  <si>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</si>
  <si>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</si>
  <si>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</si>
  <si>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</si>
  <si>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</si>
  <si>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</si>
  <si>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</si>
  <si>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</si>
  <si>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</si>
  <si>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</si>
  <si>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</si>
  <si>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</si>
  <si>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</si>
  <si>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</si>
  <si>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</si>
  <si>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</si>
  <si>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</si>
  <si>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</si>
  <si>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</si>
  <si>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</si>
  <si>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</si>
  <si>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</si>
  <si>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</si>
  <si>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</si>
  <si>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</si>
  <si>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</si>
  <si>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</si>
  <si>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</si>
  <si>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</si>
  <si>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</si>
  <si>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</si>
  <si>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</si>
  <si>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</si>
  <si>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</si>
  <si>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</si>
  <si>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</si>
  <si>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</si>
  <si>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</si>
  <si>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</si>
  <si>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</si>
  <si>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</si>
  <si>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</si>
  <si>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</si>
  <si>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</si>
  <si>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</si>
  <si>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</si>
  <si>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</si>
  <si>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</si>
  <si>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</si>
  <si>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</si>
  <si>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</si>
  <si>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</si>
  <si>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</si>
  <si>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</si>
  <si>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</si>
  <si>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</si>
  <si>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</si>
  <si>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</si>
  <si>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</si>
  <si>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</si>
  <si>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</si>
  <si>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</si>
  <si>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</si>
  <si>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</si>
  <si>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</si>
  <si>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</si>
  <si>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</si>
  <si>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</si>
  <si>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</si>
  <si>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</si>
  <si>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</si>
  <si>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</si>
  <si>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</si>
  <si>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</si>
  <si>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</si>
  <si>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</si>
  <si>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</si>
  <si>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</si>
  <si>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</si>
  <si>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</si>
  <si>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</si>
  <si>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</si>
  <si>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</si>
  <si>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</si>
  <si>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</si>
  <si>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</si>
  <si>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</si>
  <si>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</si>
  <si>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</si>
  <si>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</si>
  <si>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</si>
  <si>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</si>
  <si>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</si>
  <si>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</si>
  <si>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</si>
  <si>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</si>
  <si>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</si>
  <si>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</si>
  <si>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</si>
  <si>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</si>
  <si>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</si>
  <si>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</si>
  <si>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</si>
  <si>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</si>
  <si>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</si>
  <si>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</si>
  <si>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</si>
  <si>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</si>
  <si>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</si>
  <si>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</si>
  <si>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</si>
  <si>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</si>
  <si>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</si>
  <si>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</si>
  <si>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</si>
  <si>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</si>
  <si>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</si>
  <si>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</si>
  <si>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</si>
  <si>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</si>
  <si>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</si>
  <si>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</si>
  <si>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</si>
  <si>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</si>
  <si>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</si>
  <si>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</si>
  <si>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</si>
  <si>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</si>
  <si>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</si>
  <si>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</si>
  <si>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</si>
  <si>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</si>
  <si>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</si>
  <si>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</si>
  <si>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</si>
  <si>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</si>
  <si>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</si>
  <si>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</si>
  <si>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</si>
  <si>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</si>
  <si>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</si>
  <si>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</si>
  <si>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</si>
  <si>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</si>
  <si>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</si>
  <si>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</si>
  <si>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</si>
  <si>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</si>
  <si>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</si>
  <si>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</si>
  <si>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</si>
  <si>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</si>
  <si>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</si>
  <si>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</si>
  <si>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</si>
  <si>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</si>
  <si>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</si>
  <si>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</si>
  <si>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</si>
  <si>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</si>
  <si>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</si>
  <si>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</si>
  <si>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</si>
  <si>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</si>
  <si>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</si>
  <si>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</si>
  <si>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</si>
  <si>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</si>
  <si>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</si>
  <si>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</si>
  <si>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</si>
  <si>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</si>
  <si>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</si>
  <si>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</si>
  <si>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</si>
  <si>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</si>
  <si>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</si>
  <si>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</si>
  <si>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</si>
  <si>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</si>
  <si>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</si>
  <si>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</si>
  <si>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</si>
  <si>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</si>
  <si>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</si>
  <si>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</si>
  <si>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</si>
  <si>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</si>
  <si>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</si>
  <si>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</si>
  <si>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</si>
  <si>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</si>
  <si>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</si>
  <si>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</si>
  <si>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</si>
  <si>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</si>
  <si>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</si>
  <si>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</si>
  <si>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</si>
  <si>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</si>
  <si>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</si>
  <si>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</si>
  <si>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</si>
  <si>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</si>
  <si>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</si>
  <si>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</si>
  <si>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</si>
  <si>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</si>
  <si>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</si>
  <si>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</si>
  <si>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</si>
  <si>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</si>
  <si>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</si>
  <si>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</si>
  <si>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</si>
  <si>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</si>
  <si>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</si>
  <si>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</si>
  <si>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</si>
  <si>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</si>
  <si>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</si>
  <si>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</si>
  <si>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</si>
  <si>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</si>
  <si>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</si>
  <si>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</si>
  <si>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</si>
  <si>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</si>
  <si>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</si>
  <si>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</si>
  <si>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</si>
  <si>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</si>
  <si>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</si>
  <si>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</si>
  <si>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</si>
  <si>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</si>
  <si>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</si>
  <si>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</si>
  <si>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</si>
  <si>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</si>
  <si>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</si>
  <si>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</si>
  <si>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</si>
  <si>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</si>
  <si>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</si>
  <si>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</si>
  <si>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</si>
  <si>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</si>
  <si>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</si>
  <si>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</si>
  <si>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</si>
  <si>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</si>
  <si>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</si>
  <si>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</si>
  <si>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</si>
  <si>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</si>
  <si>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</si>
  <si>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</si>
  <si>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</si>
  <si>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</si>
  <si>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</si>
  <si>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</si>
  <si>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</si>
  <si>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</si>
  <si>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</si>
  <si>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</si>
  <si>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</si>
  <si>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</si>
  <si>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</si>
  <si>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</si>
  <si>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</si>
  <si>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</si>
  <si>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</si>
  <si>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</si>
  <si>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</si>
  <si>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</si>
  <si>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</si>
  <si>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</si>
  <si>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</si>
  <si>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</si>
  <si>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</si>
  <si>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</si>
  <si>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</si>
  <si>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</si>
  <si>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</si>
  <si>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</si>
  <si>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</si>
  <si>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</si>
  <si>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</si>
  <si>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</si>
  <si>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</si>
  <si>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</si>
  <si>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</si>
  <si>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</si>
  <si>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</si>
  <si>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</si>
  <si>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</si>
  <si>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</si>
  <si>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</si>
  <si>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</si>
  <si>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</si>
  <si>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</si>
  <si>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</si>
  <si>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</si>
  <si>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</si>
  <si>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</si>
  <si>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</si>
  <si>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</si>
  <si>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</si>
  <si>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</si>
  <si>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</si>
  <si>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</si>
  <si>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</si>
  <si>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</si>
  <si>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</si>
  <si>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</si>
  <si>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</si>
  <si>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</si>
  <si>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</si>
  <si>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</si>
  <si>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</si>
  <si>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</si>
  <si>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</si>
  <si>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</si>
  <si>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</si>
  <si>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</si>
  <si>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</si>
  <si>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</si>
  <si>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</si>
  <si>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</si>
  <si>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</si>
  <si>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</si>
  <si>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</si>
  <si>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</si>
  <si>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</si>
  <si>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</si>
  <si>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</si>
  <si>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</si>
  <si>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</si>
  <si>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</si>
  <si>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</si>
  <si>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</si>
  <si>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</si>
  <si>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</si>
  <si>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</si>
  <si>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</si>
  <si>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</si>
  <si>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</si>
  <si>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</si>
  <si>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</si>
  <si>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</si>
  <si>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</si>
  <si>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</si>
  <si>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</si>
  <si>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</si>
  <si>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</si>
  <si>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</si>
  <si>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</si>
  <si>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</si>
  <si>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</si>
  <si>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</si>
  <si>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</si>
  <si>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</si>
  <si>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</si>
  <si>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</si>
  <si>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</si>
  <si>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</si>
  <si>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</si>
  <si>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</si>
  <si>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</si>
  <si>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</si>
  <si>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</si>
  <si>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</si>
  <si>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</si>
  <si>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</si>
  <si>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</si>
  <si>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</si>
  <si>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</si>
  <si>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</si>
  <si>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</si>
  <si>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</si>
  <si>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</si>
  <si>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</si>
  <si>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</si>
  <si>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</si>
  <si>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</si>
  <si>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</si>
  <si>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</si>
  <si>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</si>
  <si>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</si>
  <si>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</si>
  <si>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</si>
  <si>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</si>
  <si>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</si>
  <si>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</si>
  <si>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</si>
  <si>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</si>
  <si>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</si>
  <si>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</si>
  <si>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</si>
  <si>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</si>
  <si>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</si>
  <si>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</si>
  <si>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</si>
  <si>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</si>
  <si>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</si>
  <si>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</si>
  <si>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</si>
  <si>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</si>
  <si>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</si>
  <si>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</si>
  <si>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</si>
  <si>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</si>
  <si>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</si>
  <si>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</si>
  <si>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</si>
  <si>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</si>
  <si>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</si>
  <si>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</si>
  <si>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</si>
  <si>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</si>
  <si>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</si>
  <si>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</si>
  <si>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</si>
  <si>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</si>
  <si>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</si>
  <si>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</si>
  <si>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</si>
  <si>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</si>
  <si>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</si>
  <si>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</si>
  <si>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</si>
  <si>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</si>
  <si>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</si>
  <si>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</si>
  <si>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</si>
  <si>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</si>
  <si>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</si>
  <si>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</si>
  <si>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</si>
  <si>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</si>
  <si>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</si>
  <si>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</si>
  <si>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</si>
  <si>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</si>
  <si>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</si>
  <si>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</si>
  <si>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</si>
  <si>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</si>
  <si>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</si>
  <si>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</si>
  <si>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</si>
  <si>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</si>
  <si>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</si>
  <si>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</si>
  <si>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</si>
  <si>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</si>
  <si>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</si>
  <si>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</si>
  <si>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</si>
  <si>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</si>
  <si>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</si>
  <si>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</si>
  <si>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</si>
  <si>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</si>
  <si>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</si>
  <si>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</si>
  <si>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</si>
  <si>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</si>
  <si>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</si>
  <si>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</si>
  <si>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</si>
  <si>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</si>
  <si>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</si>
  <si>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</si>
  <si>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</si>
  <si>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</si>
  <si>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</si>
  <si>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</si>
  <si>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</si>
  <si>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</si>
  <si>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</si>
  <si>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</si>
  <si>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</si>
  <si>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</si>
  <si>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</si>
  <si>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</si>
  <si>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</si>
  <si>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</si>
  <si>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</si>
  <si>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</si>
  <si>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</si>
  <si>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</si>
  <si>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</si>
  <si>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</si>
  <si>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</si>
  <si>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</si>
  <si>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</si>
  <si>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</si>
  <si>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</si>
  <si>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</si>
  <si>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</si>
  <si>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</si>
  <si>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</si>
  <si>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</si>
  <si>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</si>
  <si>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</si>
  <si>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</si>
  <si>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</si>
  <si>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</si>
  <si>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</si>
  <si>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</si>
  <si>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</si>
  <si>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</si>
  <si>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</si>
  <si>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</si>
  <si>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</si>
  <si>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</si>
  <si>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</si>
  <si>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</si>
  <si>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</si>
  <si>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</si>
  <si>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</si>
  <si>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</si>
  <si>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</si>
  <si>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</si>
  <si>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</si>
  <si>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</si>
  <si>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</si>
  <si>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</si>
  <si>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</si>
  <si>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</si>
  <si>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</si>
  <si>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</si>
  <si>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</si>
  <si>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</si>
  <si>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</si>
  <si>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</si>
  <si>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</si>
  <si>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</si>
  <si>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</si>
  <si>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</si>
  <si>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</si>
  <si>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</si>
  <si>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</si>
  <si>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</si>
  <si>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</si>
  <si>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</si>
  <si>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</si>
  <si>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</si>
  <si>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</si>
  <si>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</si>
  <si>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</si>
  <si>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</si>
  <si>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</si>
  <si>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</si>
  <si>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</si>
  <si>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</si>
  <si>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</si>
  <si>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</si>
  <si>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</si>
  <si>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</si>
  <si>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</si>
  <si>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</si>
  <si>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</si>
  <si>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</si>
  <si>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</si>
  <si>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</si>
  <si>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</si>
  <si>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</si>
  <si>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</si>
  <si>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</si>
  <si>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</si>
  <si>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</si>
  <si>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</si>
  <si>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</si>
  <si>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</si>
  <si>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</si>
  <si>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</si>
  <si>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</si>
  <si>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</si>
  <si>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</si>
  <si>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</si>
  <si>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</si>
  <si>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</si>
  <si>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</si>
  <si>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</si>
  <si>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</si>
  <si>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</si>
  <si>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</si>
  <si>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</si>
  <si>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</si>
  <si>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</si>
  <si>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</si>
  <si>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</si>
  <si>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</si>
  <si>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</si>
  <si>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</si>
  <si>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</si>
  <si>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</si>
  <si>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</si>
  <si>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</si>
  <si>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</si>
  <si>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</si>
  <si>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</si>
  <si>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</si>
  <si>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</si>
  <si>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</si>
  <si>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</si>
  <si>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</si>
  <si>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</si>
  <si>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</si>
  <si>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</si>
  <si>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</si>
  <si>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</si>
  <si>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</si>
  <si>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</si>
  <si>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</si>
  <si>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</si>
  <si>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</si>
  <si>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</si>
  <si>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</si>
  <si>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</si>
  <si>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</si>
  <si>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</si>
  <si>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</si>
  <si>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</si>
  <si>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</si>
  <si>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</si>
  <si>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</si>
  <si>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</si>
  <si>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</si>
  <si>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</si>
  <si>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</si>
  <si>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</si>
  <si>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</si>
  <si>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</si>
  <si>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</si>
  <si>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</si>
  <si>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</si>
  <si>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</si>
  <si>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</si>
  <si>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</si>
  <si>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</si>
  <si>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</si>
  <si>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</si>
  <si>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</si>
  <si>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</si>
  <si>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</si>
  <si>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</si>
  <si>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</si>
  <si>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</si>
  <si>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</si>
  <si>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</si>
  <si>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</si>
  <si>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</si>
  <si>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</si>
  <si>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</si>
  <si>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</si>
  <si>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</si>
  <si>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</si>
  <si>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</si>
  <si>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</si>
  <si>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</si>
  <si>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</si>
  <si>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</si>
  <si>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</si>
  <si>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</si>
  <si>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</si>
  <si>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</si>
  <si>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</si>
  <si>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</si>
  <si>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</si>
  <si>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</si>
  <si>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</si>
  <si>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</si>
  <si>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</si>
  <si>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</si>
  <si>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</si>
  <si>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</si>
  <si>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</si>
  <si>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</si>
  <si>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</si>
  <si>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</si>
  <si>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</si>
  <si>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</si>
  <si>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</si>
  <si>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</si>
  <si>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</si>
  <si>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</si>
  <si>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</si>
  <si>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</si>
  <si>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</si>
  <si>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</si>
  <si>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</si>
  <si>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</si>
  <si>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</si>
  <si>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</si>
  <si>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</si>
  <si>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</si>
  <si>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</si>
  <si>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</si>
  <si>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</si>
  <si>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</si>
  <si>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</si>
  <si>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</si>
  <si>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</si>
  <si>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</si>
  <si>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</si>
  <si>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</si>
  <si>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</si>
  <si>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</si>
  <si>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</si>
  <si>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</si>
  <si>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</si>
  <si>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</si>
  <si>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</si>
  <si>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</si>
  <si>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</si>
  <si>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</si>
  <si>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</si>
  <si>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</si>
  <si>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</si>
  <si>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</si>
  <si>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</si>
  <si>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</si>
  <si>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</si>
  <si>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</si>
  <si>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</si>
  <si>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</si>
  <si>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</si>
  <si>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</si>
  <si>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</si>
  <si>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</si>
  <si>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</si>
  <si>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</si>
  <si>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</si>
  <si>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</si>
  <si>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</si>
  <si>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</si>
  <si>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</si>
  <si>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</si>
  <si>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</si>
  <si>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</si>
  <si>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</si>
  <si>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</si>
  <si>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</si>
  <si>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</si>
  <si>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</si>
  <si>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</si>
  <si>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</si>
  <si>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</si>
  <si>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</si>
  <si>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</si>
  <si>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</si>
  <si>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</si>
  <si>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</si>
  <si>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</si>
  <si>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</si>
  <si>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</si>
  <si>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</si>
  <si>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</si>
  <si>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</si>
  <si>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</si>
  <si>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</si>
  <si>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</si>
  <si>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</si>
  <si>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</si>
  <si>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</si>
  <si>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</si>
  <si>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</si>
  <si>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</si>
  <si>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</si>
  <si>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</si>
  <si>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</si>
  <si>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</si>
  <si>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</si>
  <si>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</si>
  <si>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</si>
  <si>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</si>
  <si>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</si>
  <si>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</si>
  <si>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</si>
  <si>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</si>
  <si>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</si>
  <si>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</si>
  <si>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</si>
  <si>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</si>
  <si>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</si>
  <si>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</si>
  <si>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</si>
  <si>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</si>
  <si>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</si>
  <si>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</si>
  <si>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</si>
  <si>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</si>
  <si>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</si>
  <si>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</si>
  <si>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</si>
  <si>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</si>
  <si>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</si>
  <si>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</si>
  <si>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</si>
  <si>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</si>
  <si>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</si>
  <si>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</si>
  <si>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</si>
  <si>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</si>
  <si>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</si>
  <si>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</si>
  <si>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</si>
  <si>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</si>
  <si>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</si>
  <si>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</si>
  <si>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</si>
  <si>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</si>
  <si>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</si>
  <si>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</si>
  <si>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</si>
  <si>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</si>
  <si>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</si>
  <si>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</si>
  <si>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</si>
  <si>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</si>
  <si>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</si>
  <si>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</si>
  <si>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</si>
  <si>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</si>
  <si>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</si>
  <si>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</si>
  <si>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</si>
  <si>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</si>
  <si>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</si>
  <si>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</si>
  <si>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</si>
  <si>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</si>
  <si>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</si>
  <si>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</si>
  <si>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</si>
  <si>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</si>
  <si>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</si>
  <si>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</si>
  <si>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</si>
  <si>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</si>
  <si>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</si>
  <si>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</si>
  <si>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</si>
  <si>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</si>
  <si>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</si>
  <si>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</si>
  <si>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</si>
  <si>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</si>
  <si>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</si>
  <si>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</si>
  <si>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</si>
  <si>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</si>
  <si>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</si>
  <si>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</si>
  <si>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</si>
  <si>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</si>
  <si>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</si>
  <si>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</si>
  <si>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</si>
  <si>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</si>
  <si>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</si>
  <si>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</si>
  <si>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</si>
  <si>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</si>
  <si>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</si>
  <si>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</si>
  <si>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</si>
  <si>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</si>
  <si>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</si>
  <si>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</si>
  <si>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</si>
  <si>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</si>
  <si>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</si>
  <si>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</si>
  <si>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</si>
  <si>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</si>
  <si>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</si>
  <si>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</si>
  <si>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</si>
  <si>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</si>
  <si>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</si>
  <si>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</si>
  <si>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</si>
  <si>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</si>
  <si>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</si>
  <si>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</si>
  <si>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</si>
  <si>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</si>
  <si>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</si>
  <si>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</si>
  <si>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</si>
  <si>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</si>
  <si>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</si>
  <si>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</si>
  <si>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</si>
  <si>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</si>
  <si>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</si>
  <si>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</si>
  <si>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</si>
  <si>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</si>
  <si>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</si>
  <si>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</si>
  <si>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</si>
  <si>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</si>
  <si>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</si>
  <si>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</si>
  <si>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</si>
  <si>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</si>
  <si>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</si>
  <si>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</si>
  <si>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</si>
  <si>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</si>
  <si>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</si>
  <si>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</si>
  <si>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</si>
  <si>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</si>
  <si>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</si>
  <si>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</si>
  <si>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</si>
  <si>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</si>
  <si>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</si>
  <si>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</si>
  <si>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</si>
  <si>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</si>
  <si>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</si>
  <si>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</si>
  <si>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</si>
  <si>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</si>
  <si>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</si>
  <si>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</si>
  <si>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</si>
  <si>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</si>
  <si>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</si>
  <si>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</si>
  <si>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</si>
  <si>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</si>
  <si>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</si>
  <si>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</si>
  <si>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</si>
  <si>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</si>
  <si>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</si>
  <si>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</si>
  <si>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</si>
  <si>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</si>
  <si>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</si>
  <si>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</si>
  <si>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</si>
  <si>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</si>
  <si>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</si>
  <si>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</si>
  <si>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</si>
  <si>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</si>
  <si>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</si>
  <si>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</si>
  <si>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</si>
  <si>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</si>
  <si>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</si>
  <si>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</si>
  <si>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</si>
  <si>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</si>
  <si>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</si>
  <si>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</si>
  <si>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</si>
  <si>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</si>
  <si>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</si>
  <si>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</si>
  <si>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</si>
  <si>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</si>
  <si>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</si>
  <si>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</si>
  <si>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</si>
  <si>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</si>
  <si>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</si>
  <si>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</si>
  <si>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</si>
  <si>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</si>
  <si>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</si>
  <si>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</si>
  <si>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</si>
  <si>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</si>
  <si>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</si>
  <si>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</si>
  <si>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</si>
  <si>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</si>
  <si>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</si>
  <si>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</si>
  <si>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</si>
  <si>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</si>
  <si>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</si>
  <si>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</si>
  <si>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</si>
  <si>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</si>
  <si>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</si>
  <si>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</si>
  <si>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</si>
  <si>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</si>
  <si>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</si>
  <si>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</si>
  <si>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</si>
  <si>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</si>
  <si>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</si>
  <si>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</si>
  <si>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</si>
  <si>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</si>
  <si>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</si>
  <si>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</si>
  <si>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</si>
  <si>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</si>
  <si>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</si>
  <si>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</si>
  <si>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</si>
  <si>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</si>
  <si>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</si>
  <si>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</si>
  <si>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</si>
  <si>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</si>
  <si>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</si>
  <si>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</si>
  <si>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</si>
  <si>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</si>
  <si>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</si>
  <si>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</si>
  <si>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</si>
  <si>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</si>
  <si>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</si>
  <si>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</si>
  <si>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</si>
  <si>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</si>
  <si>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</si>
  <si>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</si>
  <si>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</si>
  <si>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</si>
  <si>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</si>
  <si>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</si>
  <si>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</si>
  <si>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</si>
  <si>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</si>
  <si>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</si>
  <si>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</si>
  <si>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</si>
  <si>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</si>
  <si>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</si>
  <si>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</si>
  <si>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</si>
  <si>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</si>
  <si>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</si>
  <si>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</si>
  <si>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</si>
  <si>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</si>
  <si>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</si>
  <si>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</si>
  <si>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</si>
  <si>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</si>
  <si>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</si>
  <si>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</si>
  <si>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</si>
  <si>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</si>
  <si>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</si>
  <si>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</si>
  <si>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</si>
  <si>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</si>
  <si>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</si>
  <si>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</si>
  <si>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</si>
  <si>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</si>
  <si>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</si>
  <si>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</si>
  <si>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</si>
  <si>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</si>
  <si>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</si>
  <si>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</si>
  <si>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</si>
  <si>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</si>
  <si>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</si>
  <si>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</si>
  <si>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</si>
  <si>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</si>
  <si>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</si>
  <si>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</si>
  <si>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</si>
  <si>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</si>
  <si>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</si>
  <si>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</si>
  <si>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</si>
  <si>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</si>
  <si>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</si>
  <si>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</si>
  <si>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</si>
  <si>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</si>
  <si>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</si>
  <si>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</si>
  <si>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</si>
  <si>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</si>
  <si>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</si>
  <si>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</si>
  <si>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</si>
  <si>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</si>
  <si>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</si>
  <si>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</si>
  <si>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</si>
  <si>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</si>
  <si>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</si>
  <si>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</si>
  <si>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</si>
  <si>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</si>
  <si>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</si>
  <si>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</si>
  <si>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</si>
  <si>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</si>
  <si>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</si>
  <si>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</si>
  <si>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</si>
  <si>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</si>
  <si>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</si>
  <si>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</si>
  <si>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</si>
  <si>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</si>
  <si>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</si>
  <si>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</si>
  <si>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</si>
  <si>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</si>
  <si>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</si>
  <si>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</si>
  <si>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</si>
  <si>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</si>
  <si>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</si>
  <si>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</si>
  <si>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</si>
  <si>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</si>
  <si>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</si>
  <si>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</si>
  <si>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</si>
  <si>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</si>
  <si>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</si>
  <si>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</si>
  <si>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</si>
  <si>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</si>
  <si>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</si>
  <si>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</si>
  <si>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</si>
  <si>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</si>
  <si>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</si>
  <si>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</si>
  <si>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</si>
  <si>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</si>
  <si>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</si>
  <si>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</si>
  <si>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</si>
  <si>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</si>
  <si>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</si>
  <si>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</si>
  <si>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</si>
  <si>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</si>
  <si>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</si>
  <si>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</si>
  <si>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</si>
  <si>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</si>
  <si>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</si>
  <si>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</si>
  <si>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</si>
  <si>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</si>
  <si>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</si>
  <si>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</si>
  <si>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</si>
  <si>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</si>
  <si>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</si>
  <si>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</si>
  <si>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</si>
  <si>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</si>
  <si>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</si>
  <si>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</si>
  <si>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</si>
  <si>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</si>
  <si>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</si>
  <si>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</si>
  <si>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</si>
  <si>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</si>
  <si>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</si>
  <si>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</si>
  <si>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</si>
  <si>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</si>
  <si>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</si>
  <si>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</si>
  <si>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</si>
  <si>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</si>
  <si>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</si>
  <si>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</si>
  <si>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</si>
  <si>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</si>
  <si>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</si>
  <si>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</si>
  <si>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</si>
  <si>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</si>
  <si>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</si>
  <si>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</si>
  <si>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</si>
  <si>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</si>
  <si>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</si>
  <si>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</si>
  <si>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</si>
  <si>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</si>
  <si>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</si>
  <si>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</si>
  <si>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</si>
  <si>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</si>
  <si>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</si>
  <si>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</si>
  <si>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</si>
  <si>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</si>
  <si>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</si>
  <si>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</si>
  <si>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</si>
  <si>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</si>
  <si>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</si>
  <si>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</si>
  <si>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</si>
  <si>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</si>
  <si>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</si>
  <si>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</si>
  <si>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</si>
  <si>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</si>
  <si>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</si>
  <si>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</si>
  <si>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</si>
  <si>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</si>
  <si>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</si>
  <si>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</si>
  <si>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</si>
  <si>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</si>
  <si>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</si>
  <si>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</si>
  <si>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</si>
  <si>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</si>
  <si>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</si>
  <si>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</si>
  <si>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</si>
  <si>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</si>
  <si>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</si>
  <si>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</si>
  <si>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</si>
  <si>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</si>
  <si>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</si>
  <si>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</si>
  <si>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</si>
  <si>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</si>
  <si>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</si>
  <si>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</si>
  <si>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</si>
  <si>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</si>
  <si>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</si>
  <si>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</si>
  <si>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</si>
  <si>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</si>
  <si>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</si>
  <si>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</si>
  <si>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</si>
  <si>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</si>
  <si>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</si>
  <si>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</si>
  <si>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</si>
  <si>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</si>
  <si>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</si>
  <si>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</si>
  <si>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</si>
  <si>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</si>
  <si>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</si>
  <si>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</si>
  <si>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</si>
  <si>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</si>
  <si>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</si>
  <si>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</si>
  <si>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</si>
  <si>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</si>
  <si>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</si>
  <si>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</si>
  <si>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</si>
  <si>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</si>
  <si>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</si>
  <si>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</si>
  <si>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</si>
  <si>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</si>
  <si>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</si>
  <si>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</si>
  <si>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</si>
  <si>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</si>
  <si>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</si>
  <si>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</si>
  <si>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</si>
  <si>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</si>
  <si>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</si>
  <si>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</si>
  <si>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</si>
  <si>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</si>
  <si>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</si>
  <si>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</si>
  <si>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</si>
  <si>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</si>
  <si>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</si>
  <si>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</si>
  <si>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</si>
  <si>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</si>
  <si>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</si>
  <si>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</si>
  <si>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</si>
  <si>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</si>
  <si>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</si>
  <si>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</si>
  <si>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</si>
  <si>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</si>
  <si>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</si>
  <si>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</si>
  <si>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</si>
  <si>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</si>
  <si>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</si>
  <si>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</si>
  <si>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</si>
  <si>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</si>
  <si>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</si>
  <si>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</si>
  <si>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</si>
  <si>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</si>
  <si>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</si>
  <si>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</si>
  <si>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</si>
  <si>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</si>
  <si>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</si>
  <si>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</si>
  <si>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</si>
  <si>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</si>
  <si>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</si>
  <si>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</si>
  <si>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</si>
  <si>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</si>
  <si>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</si>
  <si>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</si>
  <si>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</si>
  <si>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</si>
  <si>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</si>
  <si>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</si>
  <si>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</si>
  <si>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</si>
  <si>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</si>
  <si>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</si>
  <si>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</si>
  <si>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</si>
  <si>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</si>
  <si>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</si>
  <si>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</si>
  <si>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</si>
  <si>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</si>
  <si>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</si>
  <si>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</si>
  <si>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</si>
  <si>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</si>
  <si>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</si>
  <si>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</si>
  <si>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</si>
  <si>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</si>
  <si>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</si>
  <si>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</si>
  <si>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</si>
  <si>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</si>
  <si>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</si>
  <si>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</si>
  <si>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</si>
  <si>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</si>
  <si>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</si>
  <si>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</si>
  <si>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</si>
  <si>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</si>
  <si>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</si>
  <si>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</si>
  <si>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</si>
  <si>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</si>
  <si>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</si>
  <si>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</si>
  <si>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</si>
  <si>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</si>
  <si>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</si>
  <si>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</si>
  <si>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</si>
  <si>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</si>
  <si>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</si>
  <si>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</si>
  <si>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</si>
  <si>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</si>
  <si>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</si>
  <si>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</si>
  <si>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</si>
  <si>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</si>
  <si>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</si>
  <si>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</si>
  <si>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</si>
  <si>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</si>
  <si>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</si>
  <si>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</si>
  <si>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</si>
  <si>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</si>
  <si>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</si>
  <si>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</si>
  <si>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</si>
  <si>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</si>
  <si>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</si>
  <si>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</si>
  <si>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</si>
  <si>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</si>
  <si>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</si>
  <si>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</si>
  <si>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</si>
  <si>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</si>
  <si>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</si>
  <si>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</si>
  <si>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</si>
  <si>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</si>
  <si>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</si>
  <si>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</si>
  <si>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</si>
  <si>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</si>
  <si>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</si>
  <si>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</si>
  <si>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</si>
  <si>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</si>
  <si>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</si>
  <si>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</si>
  <si>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</si>
  <si>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</si>
  <si>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</si>
  <si>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</si>
  <si>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</si>
  <si>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</si>
  <si>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</si>
  <si>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</si>
  <si>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</si>
  <si>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</si>
  <si>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</si>
  <si>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</si>
  <si>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</si>
  <si>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</si>
  <si>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</si>
  <si>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</si>
  <si>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</si>
  <si>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</si>
  <si>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</si>
  <si>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</si>
  <si>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</si>
  <si>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</si>
  <si>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</si>
  <si>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</si>
  <si>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</si>
  <si>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</si>
  <si>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</si>
  <si>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</si>
  <si>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</si>
  <si>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</si>
  <si>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</si>
  <si>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</si>
  <si>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</si>
  <si>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</si>
  <si>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</si>
  <si>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</si>
  <si>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</si>
  <si>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</si>
  <si>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</si>
  <si>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</si>
  <si>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</si>
  <si>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</si>
  <si>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</si>
  <si>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</si>
  <si>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</si>
  <si>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</si>
  <si>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</si>
  <si>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</si>
  <si>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</si>
  <si>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</si>
  <si>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</si>
  <si>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</si>
  <si>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</si>
  <si>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</si>
  <si>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</si>
  <si>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</si>
  <si>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</si>
  <si>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</si>
  <si>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</si>
  <si>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</si>
  <si>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</si>
  <si>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</si>
  <si>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</si>
  <si>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</si>
  <si>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</si>
  <si>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</si>
  <si>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</si>
  <si>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</si>
  <si>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</si>
  <si>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</si>
  <si>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</si>
  <si>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</si>
  <si>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</si>
  <si>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</si>
  <si>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</si>
  <si>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</si>
  <si>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</si>
  <si>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</si>
  <si>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</si>
  <si>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</si>
  <si>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</si>
  <si>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</si>
  <si>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</si>
  <si>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</si>
  <si>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</si>
  <si>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</si>
  <si>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</si>
  <si>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</si>
  <si>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</si>
  <si>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</si>
  <si>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</si>
  <si>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</si>
  <si>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</si>
  <si>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</si>
  <si>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</si>
  <si>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</si>
  <si>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</si>
  <si>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</si>
  <si>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</si>
  <si>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</si>
  <si>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</si>
  <si>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</si>
  <si>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</si>
  <si>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</si>
  <si>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</si>
  <si>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</si>
  <si>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</si>
  <si>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</si>
  <si>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</si>
  <si>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</si>
  <si>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</si>
  <si>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</si>
  <si>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</si>
  <si>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</si>
  <si>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</si>
  <si>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</si>
  <si>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</si>
  <si>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</si>
  <si>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</si>
  <si>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</si>
  <si>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</si>
  <si>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</si>
  <si>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</si>
  <si>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</si>
  <si>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</si>
  <si>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</si>
  <si>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</si>
  <si>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</si>
  <si>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</si>
  <si>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</si>
  <si>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</si>
  <si>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</si>
  <si>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</si>
  <si>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</si>
  <si>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</si>
  <si>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</si>
  <si>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</si>
  <si>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</si>
  <si>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</si>
  <si>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</si>
  <si>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</si>
  <si>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</si>
  <si>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</si>
  <si>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</si>
  <si>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</si>
  <si>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</si>
  <si>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</si>
  <si>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</si>
  <si>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</si>
  <si>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</si>
  <si>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</si>
  <si>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</si>
  <si>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</si>
  <si>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</si>
  <si>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</si>
  <si>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</si>
  <si>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</si>
  <si>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</si>
  <si>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</si>
  <si>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</si>
  <si>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</si>
  <si>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</si>
  <si>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</si>
  <si>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</si>
  <si>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</si>
  <si>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</si>
  <si>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</si>
  <si>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</si>
  <si>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</si>
  <si>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</si>
  <si>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</si>
  <si>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</si>
  <si>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</si>
  <si>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</si>
  <si>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</si>
  <si>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</si>
  <si>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</si>
  <si>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</si>
  <si>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</si>
  <si>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</si>
  <si>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</si>
  <si>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</si>
  <si>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</si>
  <si>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</si>
  <si>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</si>
  <si>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</si>
  <si>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</si>
  <si>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</si>
  <si>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</si>
  <si>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</si>
  <si>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</si>
  <si>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</si>
  <si>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</si>
  <si>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</si>
  <si>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</si>
  <si>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</si>
  <si>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</si>
  <si>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</si>
  <si>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</si>
  <si>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</si>
  <si>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</si>
  <si>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</si>
  <si>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</si>
  <si>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</si>
  <si>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</si>
  <si>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</si>
  <si>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</si>
  <si>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</si>
  <si>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</si>
  <si>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</si>
  <si>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</si>
  <si>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</si>
  <si>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</si>
  <si>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</si>
  <si>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</si>
  <si>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</si>
  <si>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</si>
  <si>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</si>
  <si>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</si>
  <si>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</si>
  <si>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</si>
  <si>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</si>
  <si>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</si>
  <si>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</si>
  <si>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</si>
  <si>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</si>
  <si>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</si>
  <si>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</si>
  <si>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</si>
  <si>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</si>
  <si>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</si>
  <si>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</si>
  <si>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</si>
  <si>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</si>
  <si>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</si>
  <si>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</si>
  <si>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</si>
  <si>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</si>
  <si>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</si>
  <si>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</si>
  <si>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</si>
  <si>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</si>
  <si>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</si>
  <si>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</si>
  <si>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</si>
  <si>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</si>
  <si>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</si>
  <si>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</si>
  <si>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</si>
  <si>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</si>
  <si>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</si>
  <si>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</si>
  <si>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</si>
  <si>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</si>
  <si>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</si>
  <si>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</si>
  <si>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</si>
  <si>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</si>
  <si>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</si>
  <si>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</si>
  <si>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</si>
  <si>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</si>
  <si>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</si>
  <si>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</si>
  <si>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</si>
  <si>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</si>
  <si>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</si>
  <si>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</si>
  <si>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</si>
  <si>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</si>
  <si>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</si>
  <si>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</si>
  <si>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</si>
  <si>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</si>
  <si>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</si>
  <si>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</si>
  <si>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</si>
  <si>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</si>
  <si>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</si>
  <si>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</si>
  <si>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</si>
  <si>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</si>
  <si>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</si>
  <si>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</si>
  <si>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</si>
  <si>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</si>
  <si>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</si>
  <si>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</si>
  <si>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</si>
  <si>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</si>
  <si>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</si>
  <si>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</si>
  <si>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</si>
  <si>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</si>
  <si>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</si>
  <si>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</si>
  <si>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</si>
  <si>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</si>
  <si>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</si>
  <si>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</si>
  <si>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</si>
  <si>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</si>
  <si>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</si>
  <si>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</si>
  <si>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</si>
  <si>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</si>
  <si>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</si>
  <si>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</si>
  <si>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</si>
  <si>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</si>
  <si>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</si>
  <si>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</si>
  <si>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</si>
  <si>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</si>
  <si>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</si>
  <si>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</si>
  <si>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</si>
  <si>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</si>
  <si>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</si>
  <si>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</si>
  <si>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</si>
  <si>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</si>
  <si>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</si>
  <si>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</si>
  <si>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</si>
  <si>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</si>
  <si>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</si>
  <si>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</si>
  <si>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</si>
  <si>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</si>
  <si>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</si>
  <si>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</si>
  <si>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</si>
  <si>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</si>
  <si>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</si>
  <si>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</si>
  <si>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</si>
  <si>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</si>
  <si>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</si>
  <si>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</si>
  <si>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</si>
  <si>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</si>
  <si>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</si>
  <si>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</si>
  <si>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</si>
  <si>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</si>
  <si>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</si>
  <si>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</si>
  <si>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</si>
  <si>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</si>
  <si>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</si>
  <si>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</si>
  <si>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</si>
  <si>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</si>
  <si>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</si>
  <si>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</si>
  <si>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</si>
  <si>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</si>
  <si>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</si>
  <si>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</si>
  <si>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</si>
  <si>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</si>
  <si>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</si>
  <si>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</si>
  <si>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</si>
  <si>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</si>
  <si>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</si>
  <si>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</si>
  <si>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</si>
  <si>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</si>
  <si>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</si>
  <si>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</si>
  <si>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</si>
  <si>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</si>
  <si>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</si>
  <si>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</si>
  <si>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</si>
  <si>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</si>
  <si>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</si>
  <si>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</si>
  <si>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</si>
  <si>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</si>
  <si>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</si>
  <si>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</si>
  <si>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</si>
  <si>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</si>
  <si>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</si>
  <si>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</si>
  <si>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</si>
  <si>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</si>
  <si>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</si>
  <si>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</si>
  <si>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</si>
  <si>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</si>
  <si>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</si>
  <si>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</si>
  <si>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</si>
  <si>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</si>
  <si>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</si>
  <si>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</si>
  <si>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</si>
  <si>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</si>
  <si>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</si>
  <si>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</si>
  <si>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</si>
  <si>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</si>
  <si>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</si>
  <si>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</si>
  <si>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</si>
  <si>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</si>
  <si>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</si>
  <si>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</si>
  <si>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</si>
  <si>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</si>
  <si>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</si>
  <si>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</si>
  <si>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</si>
  <si>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</si>
  <si>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</si>
  <si>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</si>
  <si>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</si>
  <si>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</si>
  <si>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</si>
  <si>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</si>
  <si>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</si>
  <si>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</si>
  <si>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</si>
  <si>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</si>
  <si>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</si>
  <si>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</si>
  <si>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</si>
  <si>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</si>
  <si>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</si>
  <si>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</si>
  <si>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</si>
  <si>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</si>
  <si>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</si>
  <si>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</si>
  <si>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</si>
  <si>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</si>
  <si>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</si>
  <si>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</si>
  <si>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</si>
  <si>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</si>
  <si>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</si>
  <si>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</si>
  <si>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</si>
  <si>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</si>
  <si>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</si>
  <si>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</si>
  <si>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</si>
  <si>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</si>
  <si>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</si>
  <si>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</si>
  <si>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</si>
  <si>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</si>
  <si>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</si>
  <si>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</si>
  <si>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</si>
  <si>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</si>
  <si>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</si>
  <si>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</si>
  <si>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</si>
  <si>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</si>
  <si>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</si>
  <si>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</si>
  <si>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</si>
  <si>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</si>
  <si>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</si>
  <si>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</si>
  <si>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</si>
  <si>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</si>
  <si>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</si>
  <si>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</si>
  <si>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</si>
  <si>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</si>
  <si>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</si>
  <si>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</si>
  <si>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</si>
  <si>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</si>
  <si>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</si>
  <si>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</si>
  <si>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</si>
  <si>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</si>
  <si>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</si>
  <si>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</si>
  <si>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</si>
  <si>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</si>
  <si>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</si>
  <si>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</si>
  <si>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</si>
  <si>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</si>
  <si>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</si>
  <si>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</si>
  <si>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</si>
  <si>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</si>
  <si>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</si>
  <si>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</si>
  <si>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</si>
  <si>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</si>
  <si>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</si>
  <si>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</si>
  <si>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</si>
  <si>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</si>
  <si>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</si>
  <si>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</si>
  <si>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</si>
  <si>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</si>
  <si>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</si>
  <si>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</si>
  <si>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</si>
  <si>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</si>
  <si>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</si>
  <si>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</si>
  <si>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</si>
  <si>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</si>
  <si>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</si>
  <si>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</si>
  <si>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</si>
  <si>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</si>
  <si>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</si>
  <si>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</si>
  <si>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</si>
  <si>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</si>
  <si>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</si>
  <si>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</si>
  <si>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</si>
  <si>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</si>
  <si>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</si>
  <si>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</si>
  <si>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</si>
  <si>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</si>
  <si>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</si>
  <si>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</si>
  <si>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</si>
  <si>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</si>
  <si>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</si>
  <si>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</si>
  <si>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</si>
  <si>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</si>
  <si>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</si>
  <si>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</si>
  <si>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</si>
  <si>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</si>
  <si>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</si>
  <si>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</si>
  <si>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</si>
  <si>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</si>
  <si>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</si>
  <si>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</si>
  <si>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</si>
  <si>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</si>
  <si>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</si>
  <si>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</si>
  <si>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</si>
  <si>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</si>
  <si>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</si>
  <si>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</si>
  <si>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</si>
  <si>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</si>
  <si>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</si>
  <si>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</si>
  <si>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</si>
  <si>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</si>
  <si>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</si>
  <si>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</si>
  <si>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</si>
  <si>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</si>
  <si>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</si>
  <si>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</si>
  <si>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</si>
  <si>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</si>
  <si>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</si>
  <si>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</si>
  <si>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</si>
  <si>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</si>
  <si>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</si>
  <si>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</si>
  <si>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</si>
  <si>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</si>
  <si>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</si>
  <si>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</si>
  <si>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</si>
  <si>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</si>
  <si>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</si>
  <si>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</si>
  <si>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</si>
  <si>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</si>
  <si>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</si>
  <si>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</si>
  <si>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</si>
  <si>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</si>
  <si>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</si>
  <si>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</si>
  <si>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</si>
  <si>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</si>
  <si>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</si>
  <si>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</si>
  <si>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</si>
  <si>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</si>
  <si>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</si>
  <si>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</si>
  <si>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</si>
  <si>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</si>
  <si>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</si>
  <si>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</si>
  <si>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</si>
  <si>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</si>
  <si>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</si>
  <si>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</si>
  <si>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</si>
  <si>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</si>
  <si>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</si>
  <si>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</si>
  <si>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</si>
  <si>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</si>
  <si>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</si>
  <si>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</si>
  <si>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</si>
  <si>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</si>
  <si>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</si>
  <si>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</si>
  <si>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</si>
  <si>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</si>
  <si>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</si>
  <si>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</si>
  <si>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</si>
  <si>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</si>
  <si>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</si>
  <si>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</si>
  <si>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</si>
  <si>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</si>
  <si>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</si>
  <si>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</si>
  <si>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</si>
  <si>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</si>
  <si>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</si>
  <si>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</si>
  <si>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</si>
  <si>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</si>
  <si>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</si>
  <si>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</si>
  <si>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</si>
  <si>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</si>
  <si>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</si>
  <si>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</si>
  <si>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</si>
  <si>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</si>
  <si>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</si>
  <si>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</si>
  <si>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</si>
  <si>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</si>
  <si>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</si>
  <si>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</si>
  <si>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</si>
  <si>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</si>
  <si>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</si>
  <si>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</si>
  <si>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</si>
  <si>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</si>
  <si>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</si>
  <si>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</si>
  <si>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</si>
  <si>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</si>
  <si>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</si>
  <si>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</si>
  <si>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</si>
  <si>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</si>
  <si>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</si>
  <si>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</si>
  <si>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</si>
  <si>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</si>
  <si>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</si>
  <si>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</si>
  <si>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</si>
  <si>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</si>
  <si>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</si>
  <si>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</si>
  <si>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</si>
  <si>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</si>
  <si>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</si>
  <si>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</si>
  <si>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</si>
  <si>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</si>
  <si>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</si>
  <si>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</si>
  <si>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</si>
  <si>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</si>
  <si>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</si>
  <si>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</si>
  <si>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</si>
  <si>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</si>
  <si>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</si>
  <si>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</si>
  <si>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</si>
  <si>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</si>
  <si>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</si>
  <si>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</si>
  <si>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</si>
  <si>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</si>
  <si>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</si>
  <si>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</si>
  <si>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</si>
  <si>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</si>
  <si>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</si>
  <si>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</si>
  <si>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</si>
  <si>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</si>
  <si>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</si>
  <si>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</si>
  <si>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</si>
  <si>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</si>
  <si>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</si>
  <si>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</si>
  <si>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</si>
  <si>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</si>
  <si>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</si>
  <si>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</si>
  <si>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</si>
  <si>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</si>
  <si>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</si>
  <si>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</si>
  <si>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</si>
  <si>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</si>
  <si>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</si>
  <si>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</si>
  <si>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</si>
  <si>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</si>
  <si>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</si>
  <si>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</si>
  <si>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</si>
  <si>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</si>
  <si>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</si>
  <si>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</si>
  <si>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</si>
  <si>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</si>
  <si>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</si>
  <si>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</si>
  <si>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</si>
  <si>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</si>
  <si>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</si>
  <si>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</si>
  <si>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</si>
  <si>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</si>
  <si>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</si>
  <si>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</si>
  <si>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</si>
  <si>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</si>
  <si>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</si>
  <si>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</si>
  <si>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</si>
  <si>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</si>
  <si>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</si>
  <si>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</si>
  <si>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</si>
  <si>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</si>
  <si>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</si>
  <si>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</si>
  <si>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</si>
  <si>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</si>
  <si>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</si>
  <si>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</si>
  <si>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</si>
  <si>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</si>
  <si>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</si>
  <si>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</si>
  <si>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</si>
  <si>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</si>
  <si>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</si>
  <si>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</si>
  <si>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</si>
  <si>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</si>
  <si>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</si>
  <si>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</si>
  <si>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</si>
  <si>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</si>
  <si>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</si>
  <si>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</si>
  <si>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</si>
  <si>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</si>
  <si>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</si>
  <si>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</si>
  <si>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</si>
  <si>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</si>
  <si>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</si>
  <si>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</si>
  <si>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</si>
  <si>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</si>
  <si>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</si>
  <si>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</si>
  <si>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</si>
  <si>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</si>
  <si>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</si>
  <si>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</si>
  <si>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</si>
  <si>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</si>
  <si>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</si>
  <si>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</si>
  <si>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</si>
  <si>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</si>
  <si>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</si>
  <si>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</si>
  <si>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</si>
  <si>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</si>
  <si>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</si>
  <si>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</si>
  <si>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</si>
  <si>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</si>
  <si>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</si>
  <si>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</si>
  <si>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</si>
  <si>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</si>
  <si>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</si>
  <si>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</si>
  <si>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</si>
  <si>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</si>
  <si>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</si>
  <si>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</si>
  <si>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</si>
  <si>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</si>
  <si>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</si>
  <si>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</si>
  <si>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</si>
  <si>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</si>
  <si>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</si>
  <si>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</si>
  <si>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</si>
  <si>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</si>
  <si>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</si>
  <si>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</si>
  <si>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</si>
  <si>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</si>
  <si>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</si>
  <si>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</si>
  <si>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</si>
  <si>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</si>
  <si>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</si>
  <si>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</si>
  <si>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</si>
  <si>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</si>
  <si>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</si>
  <si>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</si>
  <si>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</si>
  <si>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</si>
  <si>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</si>
  <si>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</si>
  <si>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</si>
  <si>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</si>
  <si>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</si>
  <si>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</si>
  <si>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</si>
  <si>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</si>
  <si>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</si>
  <si>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</si>
  <si>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</si>
  <si>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</si>
  <si>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</si>
  <si>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</si>
  <si>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</si>
  <si>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</si>
  <si>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</si>
  <si>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</si>
  <si>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</si>
  <si>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</si>
  <si>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</si>
  <si>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</si>
  <si>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</si>
  <si>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</si>
  <si>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</si>
  <si>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</si>
  <si>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</si>
  <si>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</si>
  <si>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</si>
  <si>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</si>
  <si>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</si>
  <si>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</si>
  <si>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</si>
  <si>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</si>
  <si>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</si>
  <si>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</si>
  <si>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</si>
  <si>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</si>
  <si>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</si>
  <si>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</si>
  <si>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</si>
  <si>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</si>
  <si>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</si>
  <si>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</si>
  <si>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</si>
  <si>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</si>
  <si>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</si>
  <si>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</si>
  <si>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</si>
  <si>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</si>
  <si>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</si>
  <si>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</si>
  <si>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</si>
  <si>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</si>
  <si>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</si>
  <si>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</si>
  <si>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</si>
  <si>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</si>
  <si>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</si>
  <si>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</si>
  <si>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</si>
  <si>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</si>
  <si>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</si>
  <si>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</si>
  <si>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</si>
  <si>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</si>
  <si>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</si>
  <si>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</si>
  <si>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</si>
  <si>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</si>
  <si>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</si>
  <si>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</si>
  <si>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</si>
  <si>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</si>
  <si>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</si>
  <si>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</si>
  <si>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</si>
  <si>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</si>
  <si>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</si>
  <si>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</si>
  <si>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</si>
  <si>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</si>
  <si>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</si>
  <si>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</si>
  <si>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</si>
  <si>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</si>
  <si>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</si>
  <si>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</si>
  <si>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</si>
  <si>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</si>
  <si>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</si>
  <si>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</si>
  <si>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</si>
  <si>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</si>
  <si>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</si>
  <si>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</si>
  <si>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</si>
  <si>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</si>
  <si>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</si>
  <si>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</si>
  <si>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</si>
  <si>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</si>
  <si>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</si>
  <si>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</si>
  <si>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</si>
  <si>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</si>
  <si>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</si>
  <si>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</si>
  <si>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</si>
  <si>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</si>
  <si>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</si>
  <si>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</si>
  <si>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</si>
  <si>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</si>
  <si>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</si>
  <si>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</si>
  <si>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</si>
  <si>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</si>
  <si>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</si>
  <si>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</si>
  <si>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</si>
  <si>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</si>
  <si>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</si>
  <si>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</si>
  <si>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</si>
  <si>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</si>
  <si>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</si>
  <si>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</si>
  <si>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</si>
  <si>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</si>
  <si>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</si>
  <si>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</si>
  <si>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</si>
  <si>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</si>
  <si>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</si>
  <si>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</si>
  <si>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</si>
  <si>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</si>
  <si>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</si>
  <si>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</si>
  <si>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</si>
  <si>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</si>
  <si>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</si>
  <si>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</si>
  <si>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</si>
  <si>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</si>
  <si>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</si>
  <si>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</si>
  <si>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</si>
  <si>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</si>
  <si>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</si>
  <si>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</si>
  <si>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</si>
  <si>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</si>
  <si>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</si>
  <si>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</si>
  <si>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</si>
  <si>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</si>
  <si>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</si>
  <si>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</si>
  <si>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</si>
  <si>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</si>
  <si>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</si>
  <si>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</si>
  <si>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</si>
  <si>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</si>
  <si>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</si>
  <si>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</si>
  <si>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</si>
  <si>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</si>
  <si>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</si>
  <si>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</si>
  <si>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</si>
  <si>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</si>
  <si>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</si>
  <si>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</si>
  <si>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</si>
  <si>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</si>
  <si>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</si>
  <si>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</si>
  <si>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</si>
  <si>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</si>
  <si>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</si>
  <si>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</si>
  <si>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</si>
  <si>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</si>
  <si>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</si>
  <si>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</si>
  <si>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</si>
  <si>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</si>
  <si>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</si>
  <si>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</si>
  <si>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</si>
  <si>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</si>
  <si>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</si>
  <si>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</si>
  <si>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</si>
  <si>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</si>
  <si>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</si>
  <si>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</si>
  <si>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</si>
  <si>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</si>
  <si>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</si>
  <si>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</si>
  <si>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</si>
  <si>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</si>
  <si>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</si>
  <si>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</si>
  <si>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</si>
  <si>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</si>
  <si>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</si>
  <si>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</si>
  <si>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</si>
  <si>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</si>
  <si>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</si>
  <si>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</si>
  <si>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</si>
  <si>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</si>
  <si>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</si>
  <si>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</si>
  <si>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</si>
  <si>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</si>
  <si>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</si>
  <si>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</si>
  <si>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</si>
  <si>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</si>
  <si>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</si>
  <si>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</si>
  <si>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</si>
  <si>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</si>
  <si>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</si>
  <si>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</si>
  <si>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</si>
  <si>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</si>
  <si>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</si>
  <si>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</si>
  <si>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</si>
  <si>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</si>
  <si>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</si>
  <si>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</si>
  <si>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</si>
  <si>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</si>
  <si>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</si>
  <si>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</si>
  <si>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</si>
  <si>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</si>
  <si>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</si>
  <si>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</si>
  <si>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</si>
  <si>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</si>
  <si>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</si>
  <si>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</si>
  <si>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</si>
  <si>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</si>
  <si>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</si>
  <si>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</si>
  <si>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</si>
  <si>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</si>
  <si>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</si>
  <si>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</si>
  <si>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</si>
  <si>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</si>
  <si>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</si>
  <si>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</si>
  <si>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</si>
  <si>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</si>
  <si>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</si>
  <si>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</si>
  <si>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</si>
  <si>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</si>
  <si>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</si>
  <si>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</si>
  <si>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</si>
  <si>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</si>
  <si>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</si>
  <si>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</si>
  <si>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</si>
  <si>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</si>
  <si>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</si>
  <si>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</si>
  <si>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</si>
  <si>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</si>
  <si>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</si>
  <si>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</si>
  <si>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</si>
  <si>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</si>
  <si>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</si>
  <si>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</si>
  <si>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</si>
  <si>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</si>
  <si>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</si>
  <si>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</si>
  <si>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</si>
  <si>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</si>
  <si>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</si>
  <si>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</si>
  <si>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</si>
  <si>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</si>
  <si>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</si>
  <si>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</si>
  <si>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</si>
  <si>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</si>
  <si>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</si>
  <si>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</si>
  <si>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</si>
  <si>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</si>
  <si>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</si>
  <si>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</si>
  <si>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</si>
  <si>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</si>
  <si>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</si>
  <si>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</si>
  <si>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</si>
  <si>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</si>
  <si>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</si>
  <si>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</si>
  <si>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</si>
  <si>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</si>
  <si>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</si>
  <si>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</si>
  <si>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</si>
  <si>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</si>
  <si>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</si>
  <si>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</si>
  <si>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</si>
  <si>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</si>
  <si>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</si>
  <si>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</si>
  <si>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</si>
  <si>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</si>
  <si>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</si>
  <si>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</si>
  <si>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</si>
  <si>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</si>
  <si>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</si>
  <si>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</si>
  <si>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</si>
  <si>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</si>
  <si>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</si>
  <si>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</si>
  <si>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</si>
  <si>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</si>
  <si>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</si>
  <si>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</si>
  <si>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</si>
  <si>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</si>
  <si>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</si>
  <si>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</si>
  <si>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</si>
  <si>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</si>
  <si>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</si>
  <si>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</si>
  <si>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</si>
  <si>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</si>
  <si>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</si>
  <si>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</si>
  <si>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</si>
  <si>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</si>
  <si>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</si>
  <si>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</si>
  <si>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</si>
  <si>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</si>
  <si>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</si>
  <si>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</si>
  <si>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</si>
  <si>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</si>
  <si>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</si>
  <si>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</si>
  <si>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</si>
  <si>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</si>
  <si>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</si>
  <si>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</si>
  <si>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</si>
  <si>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</si>
  <si>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</si>
  <si>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</si>
  <si>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</si>
  <si>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</si>
  <si>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</si>
  <si>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</si>
  <si>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</si>
  <si>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</si>
  <si>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</si>
  <si>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</si>
  <si>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</si>
  <si>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</si>
  <si>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</si>
  <si>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</si>
  <si>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</si>
  <si>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</si>
  <si>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</si>
  <si>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</si>
  <si>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</si>
  <si>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</si>
  <si>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</si>
  <si>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</si>
  <si>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</si>
  <si>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</si>
  <si>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</si>
  <si>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</si>
  <si>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</si>
  <si>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</si>
  <si>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</si>
  <si>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</si>
  <si>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</si>
  <si>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</si>
  <si>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</si>
  <si>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</si>
  <si>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</si>
  <si>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</si>
  <si>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</si>
  <si>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</si>
  <si>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</si>
  <si>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</si>
  <si>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</si>
  <si>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</si>
  <si>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</si>
  <si>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</si>
  <si>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</si>
  <si>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</si>
  <si>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</si>
  <si>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</si>
  <si>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</si>
  <si>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</si>
  <si>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</si>
  <si>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</si>
  <si>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</si>
  <si>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</si>
  <si>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</si>
  <si>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</si>
  <si>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</si>
  <si>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</si>
  <si>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</si>
  <si>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</si>
  <si>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</si>
  <si>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</si>
  <si>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</si>
  <si>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</si>
  <si>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</si>
  <si>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</si>
  <si>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</si>
  <si>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</si>
  <si>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</si>
  <si>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</si>
  <si>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</si>
  <si>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</si>
  <si>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</si>
  <si>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</si>
  <si>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</si>
  <si>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</si>
  <si>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</si>
  <si>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</si>
  <si>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</si>
  <si>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</si>
  <si>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</si>
  <si>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</si>
  <si>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</si>
  <si>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</si>
  <si>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</si>
  <si>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</si>
  <si>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</si>
  <si>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</si>
  <si>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</si>
  <si>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</si>
  <si>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</si>
  <si>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</si>
  <si>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</si>
  <si>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</si>
  <si>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</si>
  <si>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</si>
  <si>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</si>
  <si>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</si>
  <si>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</si>
  <si>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</si>
  <si>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</si>
  <si>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</si>
  <si>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</si>
  <si>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</si>
  <si>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</si>
  <si>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</si>
  <si>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</si>
  <si>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</si>
  <si>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</si>
  <si>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</si>
  <si>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</si>
  <si>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</si>
  <si>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</si>
  <si>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</si>
  <si>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</si>
  <si>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</si>
  <si>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</si>
  <si>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</si>
  <si>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</si>
  <si>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</si>
  <si>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</si>
  <si>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</si>
  <si>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</si>
  <si>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</si>
  <si>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</si>
  <si>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</si>
  <si>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</si>
  <si>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</si>
  <si>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</si>
  <si>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</si>
  <si>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</si>
  <si>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</si>
  <si>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</si>
  <si>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</si>
  <si>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</si>
  <si>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</si>
  <si>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</si>
  <si>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</si>
  <si>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</si>
  <si>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</si>
  <si>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</si>
  <si>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</si>
  <si>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</si>
  <si>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</si>
  <si>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</si>
  <si>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</si>
  <si>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</si>
  <si>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</si>
  <si>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</si>
  <si>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</si>
  <si>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</si>
  <si>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</si>
  <si>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</si>
  <si>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</si>
  <si>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</si>
  <si>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</si>
  <si>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</si>
  <si>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</si>
  <si>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</si>
  <si>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</si>
  <si>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</si>
  <si>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</si>
  <si>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</si>
  <si>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</si>
  <si>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</si>
  <si>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</si>
  <si>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</si>
  <si>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</si>
  <si>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</si>
  <si>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</si>
  <si>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</si>
  <si>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</si>
  <si>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</si>
  <si>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</si>
  <si>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</si>
  <si>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</si>
  <si>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</si>
  <si>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</si>
  <si>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</si>
  <si>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</si>
  <si>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</si>
  <si>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</si>
  <si>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</si>
  <si>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</si>
  <si>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</si>
  <si>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</si>
  <si>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</si>
  <si>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</si>
  <si>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</si>
  <si>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</si>
  <si>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</si>
  <si>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</si>
  <si>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</si>
  <si>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</si>
  <si>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</si>
  <si>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</si>
  <si>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</si>
  <si>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</si>
  <si>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</si>
  <si>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</si>
  <si>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</si>
  <si>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</si>
  <si>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</si>
  <si>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</si>
  <si>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</si>
  <si>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</si>
  <si>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</si>
  <si>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</si>
  <si>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</si>
  <si>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</si>
  <si>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</si>
  <si>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</si>
  <si>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</si>
  <si>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</si>
  <si>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</si>
  <si>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</si>
  <si>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</si>
  <si>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</si>
  <si>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</si>
  <si>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</si>
  <si>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</si>
  <si>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</si>
  <si>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</si>
  <si>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</si>
  <si>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</si>
  <si>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</si>
  <si>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</si>
  <si>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</si>
  <si>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</si>
  <si>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</si>
  <si>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</si>
  <si>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</si>
  <si>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</si>
  <si>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</si>
  <si>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</si>
  <si>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</si>
  <si>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</si>
  <si>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</si>
  <si>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</si>
  <si>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</si>
  <si>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</si>
  <si>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</si>
  <si>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</si>
  <si>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</si>
  <si>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</si>
  <si>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</si>
  <si>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</si>
  <si>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</si>
  <si>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</si>
  <si>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</si>
  <si>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</si>
  <si>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</si>
  <si>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</si>
  <si>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</si>
  <si>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</si>
  <si>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</si>
  <si>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</si>
  <si>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</si>
  <si>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</si>
  <si>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</si>
  <si>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</si>
  <si>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</si>
  <si>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</si>
  <si>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</si>
  <si>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</si>
  <si>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</si>
  <si>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</si>
  <si>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</si>
  <si>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</si>
  <si>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</si>
  <si>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</si>
  <si>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</si>
  <si>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</si>
  <si>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</si>
  <si>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</si>
  <si>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</si>
  <si>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</si>
  <si>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</si>
  <si>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</si>
  <si>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</si>
  <si>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</si>
  <si>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</si>
  <si>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</si>
  <si>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</si>
  <si>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</si>
  <si>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</si>
  <si>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</si>
  <si>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</si>
  <si>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</si>
  <si>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</si>
  <si>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</si>
  <si>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</si>
  <si>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</si>
  <si>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</si>
  <si>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</si>
  <si>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</si>
  <si>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</si>
  <si>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</si>
  <si>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</si>
  <si>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</si>
  <si>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</si>
  <si>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</si>
  <si>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</si>
  <si>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</si>
  <si>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</si>
  <si>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</si>
  <si>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</si>
  <si>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</si>
  <si>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</si>
  <si>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</si>
  <si>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</si>
  <si>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</si>
  <si>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</si>
  <si>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</si>
  <si>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</si>
  <si>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</si>
  <si>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</si>
  <si>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</si>
  <si>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</si>
  <si>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</si>
  <si>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</si>
  <si>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</si>
  <si>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</si>
  <si>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</si>
  <si>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</si>
  <si>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</si>
  <si>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</si>
  <si>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</si>
  <si>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</si>
  <si>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</si>
  <si>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</si>
  <si>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</si>
  <si>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</si>
  <si>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</si>
  <si>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</si>
  <si>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</si>
  <si>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</si>
  <si>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</si>
  <si>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</si>
  <si>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</si>
  <si>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</si>
  <si>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</si>
  <si>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</si>
  <si>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</si>
  <si>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</si>
  <si>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</si>
  <si>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</si>
  <si>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</si>
  <si>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</si>
  <si>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</si>
  <si>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</si>
  <si>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</si>
  <si>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</si>
  <si>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</si>
  <si>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</si>
  <si>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</si>
  <si>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</si>
  <si>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</si>
  <si>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</si>
  <si>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</si>
  <si>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</si>
  <si>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</si>
  <si>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</si>
  <si>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</si>
  <si>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</si>
  <si>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</si>
  <si>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</si>
  <si>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</si>
  <si>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</si>
  <si>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</si>
  <si>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</si>
  <si>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</si>
  <si>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</si>
  <si>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</si>
  <si>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</si>
  <si>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</si>
  <si>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</si>
  <si>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</si>
  <si>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</si>
  <si>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</si>
  <si>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</si>
  <si>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</si>
  <si>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</si>
  <si>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</si>
  <si>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</si>
  <si>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</si>
  <si>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</si>
  <si>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</si>
  <si>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</si>
  <si>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</si>
  <si>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</si>
  <si>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</si>
  <si>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</si>
  <si>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</si>
  <si>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</si>
  <si>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</si>
  <si>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</si>
  <si>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</si>
  <si>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</si>
  <si>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</si>
  <si>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</si>
  <si>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</si>
  <si>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</si>
  <si>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</si>
  <si>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</si>
  <si>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</si>
  <si>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</si>
  <si>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</si>
  <si>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</si>
  <si>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</si>
  <si>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</si>
  <si>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</si>
  <si>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</si>
  <si>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</si>
  <si>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</si>
  <si>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</si>
  <si>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</si>
  <si>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</si>
  <si>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</si>
  <si>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</si>
  <si>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</si>
  <si>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</si>
  <si>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</si>
  <si>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</si>
  <si>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</si>
  <si>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</si>
  <si>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</si>
  <si>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</si>
  <si>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</si>
  <si>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</si>
  <si>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</si>
  <si>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</si>
  <si>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</si>
  <si>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</si>
  <si>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</si>
  <si>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</si>
  <si>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</si>
  <si>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</si>
  <si>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</si>
  <si>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</si>
  <si>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</si>
  <si>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</si>
  <si>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</si>
  <si>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</si>
  <si>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</si>
  <si>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</si>
  <si>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</si>
  <si>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</si>
  <si>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</si>
  <si>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</si>
  <si>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</si>
  <si>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</si>
  <si>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</si>
  <si>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</si>
  <si>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</si>
  <si>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</si>
  <si>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</si>
  <si>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</si>
  <si>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</si>
  <si>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</si>
  <si>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</si>
  <si>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</si>
  <si>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</si>
  <si>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</si>
  <si>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</si>
  <si>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</si>
  <si>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</si>
  <si>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</si>
  <si>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</si>
  <si>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</si>
  <si>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</si>
  <si>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</si>
  <si>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</si>
  <si>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</si>
  <si>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</si>
  <si>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</si>
  <si>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</si>
  <si>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</si>
  <si>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</si>
  <si>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</si>
  <si>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</si>
  <si>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</si>
  <si>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</si>
  <si>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</si>
  <si>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</si>
  <si>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</si>
  <si>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</si>
  <si>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</si>
  <si>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</si>
  <si>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</si>
  <si>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</si>
  <si>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</si>
  <si>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</si>
  <si>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</si>
  <si>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</si>
  <si>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</si>
  <si>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</si>
  <si>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</si>
  <si>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</si>
  <si>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</si>
  <si>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</si>
  <si>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</si>
  <si>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</si>
  <si>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</si>
  <si>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</si>
  <si>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</si>
  <si>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</si>
  <si>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</si>
  <si>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</si>
  <si>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</si>
  <si>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</si>
  <si>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</si>
  <si>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</si>
  <si>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</si>
  <si>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</si>
  <si>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</si>
  <si>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</si>
  <si>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</si>
  <si>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</si>
  <si>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</si>
  <si>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</si>
  <si>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</si>
  <si>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</si>
  <si>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</si>
  <si>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</si>
  <si>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</si>
  <si>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</si>
  <si>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</si>
  <si>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</si>
  <si>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</si>
  <si>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</si>
  <si>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</si>
  <si>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</si>
  <si>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</si>
  <si>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</si>
  <si>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</si>
  <si>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</si>
  <si>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</si>
  <si>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</si>
  <si>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</si>
  <si>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</si>
  <si>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</si>
  <si>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</si>
  <si>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</si>
  <si>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</si>
  <si>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</si>
  <si>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</si>
  <si>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</si>
  <si>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</si>
  <si>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</si>
  <si>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</si>
  <si>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</si>
  <si>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</si>
  <si>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</si>
  <si>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</si>
  <si>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</si>
  <si>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</si>
  <si>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</si>
  <si>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</si>
  <si>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</si>
  <si>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</si>
  <si>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</si>
  <si>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</si>
  <si>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</si>
  <si>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</si>
  <si>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</si>
  <si>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</si>
  <si>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</si>
  <si>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</si>
  <si>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</si>
  <si>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</si>
  <si>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</si>
  <si>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</si>
  <si>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</si>
  <si>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</si>
  <si>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</si>
  <si>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</si>
  <si>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</si>
  <si>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</si>
  <si>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</si>
  <si>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</si>
  <si>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</si>
  <si>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</si>
  <si>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</si>
  <si>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</si>
  <si>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</si>
  <si>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</si>
  <si>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</si>
  <si>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</si>
  <si>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</si>
  <si>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</si>
  <si>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</si>
  <si>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</si>
  <si>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</si>
  <si>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</si>
  <si>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</si>
  <si>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</si>
  <si>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</si>
  <si>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</si>
  <si>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</si>
  <si>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</si>
  <si>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</si>
  <si>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</si>
  <si>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</si>
  <si>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</si>
  <si>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</si>
  <si>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</si>
  <si>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</si>
  <si>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</si>
  <si>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</si>
  <si>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</si>
  <si>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</si>
  <si>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</si>
  <si>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</si>
  <si>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</si>
  <si>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</si>
  <si>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</si>
  <si>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</si>
  <si>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</si>
  <si>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</si>
  <si>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</si>
  <si>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</si>
  <si>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</si>
  <si>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</si>
  <si>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</si>
  <si>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</si>
  <si>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</si>
  <si>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</si>
  <si>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</si>
  <si>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</si>
  <si>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</si>
  <si>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</si>
  <si>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</si>
  <si>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</si>
  <si>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</si>
  <si>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</si>
  <si>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</si>
  <si>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</si>
  <si>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</si>
  <si>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</si>
  <si>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</si>
  <si>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</si>
  <si>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</si>
  <si>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</si>
  <si>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</si>
  <si>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</si>
  <si>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</si>
  <si>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</si>
  <si>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</si>
  <si>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</si>
  <si>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</si>
  <si>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</si>
  <si>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</si>
  <si>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</si>
  <si>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</si>
  <si>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</si>
  <si>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</si>
  <si>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</si>
  <si>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</si>
  <si>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</si>
  <si>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</si>
  <si>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</si>
  <si>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</si>
  <si>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</si>
  <si>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</si>
  <si>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</si>
  <si>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</si>
  <si>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</si>
  <si>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</si>
  <si>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</si>
  <si>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</si>
  <si>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</si>
  <si>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</si>
  <si>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</si>
  <si>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</si>
  <si>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</si>
  <si>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</si>
  <si>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</si>
  <si>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</si>
  <si>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</si>
  <si>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</si>
  <si>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</si>
  <si>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</si>
  <si>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</si>
  <si>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</si>
  <si>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</si>
  <si>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</si>
  <si>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</si>
  <si>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</si>
  <si>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</si>
  <si>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</si>
  <si>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</si>
  <si>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</si>
  <si>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</si>
  <si>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</si>
  <si>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</si>
  <si>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</si>
  <si>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</si>
  <si>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</si>
  <si>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</si>
  <si>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</si>
  <si>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</si>
  <si>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</si>
  <si>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</si>
  <si>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</si>
  <si>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</si>
  <si>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</si>
  <si>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</si>
  <si>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</si>
  <si>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</si>
  <si>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</si>
  <si>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</si>
  <si>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</si>
  <si>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</si>
  <si>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</si>
  <si>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</si>
  <si>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</si>
  <si>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</si>
  <si>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</si>
  <si>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</si>
  <si>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</si>
  <si>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</si>
  <si>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</si>
  <si>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</si>
  <si>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</si>
  <si>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</si>
  <si>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</si>
  <si>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</si>
  <si>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</si>
  <si>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</si>
  <si>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</si>
  <si>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</si>
  <si>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</si>
  <si>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</si>
  <si>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</si>
  <si>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</si>
  <si>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</si>
  <si>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</si>
  <si>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</si>
  <si>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</si>
  <si>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</si>
  <si>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</si>
  <si>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</si>
  <si>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</si>
  <si>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</si>
  <si>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</si>
  <si>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</si>
  <si>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</si>
  <si>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</si>
  <si>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</si>
  <si>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</si>
  <si>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</si>
  <si>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</si>
  <si>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</si>
  <si>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</si>
  <si>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</si>
  <si>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</si>
  <si>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</si>
  <si>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</si>
  <si>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</si>
  <si>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</si>
  <si>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</si>
  <si>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</si>
  <si>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</si>
  <si>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</si>
  <si>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</si>
  <si>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</si>
  <si>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</si>
  <si>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</si>
  <si>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</si>
  <si>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</si>
  <si>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</si>
  <si>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</si>
  <si>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</si>
  <si>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</si>
  <si>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</si>
  <si>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</si>
  <si>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</si>
  <si>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</si>
  <si>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</si>
  <si>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</si>
  <si>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</si>
  <si>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</si>
  <si>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</si>
  <si>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</si>
  <si>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</si>
  <si>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</si>
  <si>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</si>
  <si>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</si>
  <si>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</si>
  <si>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</si>
  <si>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</si>
  <si>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</si>
  <si>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</si>
  <si>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</si>
  <si>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</si>
  <si>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</si>
  <si>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</si>
  <si>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</si>
  <si>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</si>
  <si>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</si>
  <si>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</si>
  <si>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</si>
  <si>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</si>
  <si>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</si>
  <si>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</si>
  <si>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</si>
  <si>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</si>
  <si>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</si>
  <si>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</si>
  <si>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</si>
  <si>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</si>
  <si>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</si>
  <si>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</si>
  <si>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</si>
  <si>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</si>
  <si>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</si>
  <si>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</si>
  <si>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</si>
  <si>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</si>
  <si>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</si>
  <si>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</si>
  <si>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</si>
  <si>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</si>
  <si>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</si>
  <si>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</si>
  <si>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</si>
  <si>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</si>
  <si>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</si>
  <si>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</si>
  <si>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</si>
  <si>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</si>
  <si>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</si>
  <si>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</si>
  <si>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</si>
  <si>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</si>
  <si>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</si>
  <si>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</si>
  <si>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</si>
  <si>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</si>
  <si>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</si>
  <si>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</si>
  <si>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</si>
  <si>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</si>
  <si>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</si>
  <si>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</si>
  <si>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</si>
  <si>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</si>
  <si>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</si>
  <si>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</si>
  <si>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</si>
  <si>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</si>
  <si>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</si>
  <si>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</si>
  <si>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</si>
  <si>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</si>
  <si>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</si>
  <si>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</si>
  <si>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</si>
  <si>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</si>
  <si>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</si>
  <si>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</si>
  <si>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</si>
  <si>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</si>
  <si>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</si>
  <si>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</si>
  <si>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</si>
  <si>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</si>
  <si>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</si>
  <si>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</si>
  <si>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</si>
  <si>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</si>
  <si>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</si>
  <si>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</si>
  <si>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</si>
  <si>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</si>
  <si>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</si>
  <si>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</si>
  <si>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</si>
  <si>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</si>
  <si>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</si>
  <si>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</si>
  <si>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</si>
  <si>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</si>
  <si>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</si>
  <si>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</si>
  <si>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</si>
  <si>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</si>
  <si>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</si>
  <si>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</si>
  <si>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</si>
  <si>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</si>
  <si>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</si>
  <si>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</si>
  <si>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</si>
  <si>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</si>
  <si>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</si>
  <si>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</si>
  <si>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</si>
  <si>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</si>
  <si>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</si>
  <si>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</si>
  <si>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</si>
  <si>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</si>
  <si>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</si>
  <si>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</si>
  <si>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</si>
  <si>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</si>
  <si>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</si>
  <si>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</si>
  <si>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</si>
  <si>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</si>
  <si>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</si>
  <si>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</si>
  <si>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</si>
  <si>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</si>
  <si>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</si>
  <si>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</si>
  <si>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</si>
  <si>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</si>
  <si>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</si>
  <si>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</si>
  <si>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</si>
  <si>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</si>
  <si>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</si>
  <si>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</si>
  <si>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</si>
  <si>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</si>
  <si>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</si>
  <si>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</si>
  <si>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</si>
  <si>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</si>
  <si>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</si>
  <si>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</si>
  <si>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</si>
  <si>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</si>
  <si>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</si>
  <si>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</si>
  <si>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</si>
  <si>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</si>
  <si>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</si>
  <si>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</si>
  <si>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</si>
  <si>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</si>
  <si>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</si>
  <si>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</si>
  <si>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</si>
  <si>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</si>
  <si>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</si>
  <si>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</si>
  <si>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</si>
  <si>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</si>
  <si>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</si>
  <si>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</si>
  <si>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</si>
  <si>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</si>
  <si>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</si>
  <si>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</si>
  <si>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</si>
  <si>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</si>
  <si>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</si>
  <si>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</si>
  <si>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</si>
  <si>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</si>
  <si>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</si>
  <si>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</si>
  <si>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</si>
  <si>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</si>
  <si>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</si>
  <si>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</si>
  <si>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</si>
  <si>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</si>
  <si>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</si>
  <si>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</si>
  <si>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</si>
  <si>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</si>
  <si>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</si>
  <si>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</si>
  <si>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</si>
  <si>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</si>
  <si>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</si>
  <si>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</si>
  <si>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</si>
  <si>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</si>
  <si>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</si>
  <si>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</si>
  <si>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</si>
  <si>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</si>
  <si>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</si>
  <si>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</si>
  <si>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</si>
  <si>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</si>
  <si>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</si>
  <si>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</si>
  <si>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</si>
  <si>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</si>
  <si>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</si>
  <si>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</si>
  <si>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</si>
  <si>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</si>
  <si>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</si>
  <si>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</si>
  <si>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</si>
  <si>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</si>
  <si>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</si>
  <si>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</si>
  <si>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</si>
  <si>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</si>
  <si>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</si>
  <si>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</si>
  <si>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</si>
  <si>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</si>
  <si>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</si>
  <si>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</si>
  <si>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</si>
  <si>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</si>
  <si>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</si>
  <si>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</si>
  <si>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</si>
  <si>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</si>
  <si>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</si>
  <si>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</si>
  <si>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</si>
  <si>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</si>
  <si>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</si>
  <si>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</si>
  <si>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</si>
  <si>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</si>
  <si>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</si>
  <si>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</si>
  <si>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</si>
  <si>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</si>
  <si>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</si>
  <si>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</si>
  <si>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</si>
  <si>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</si>
  <si>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</si>
  <si>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</si>
  <si>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</si>
  <si>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</si>
  <si>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</si>
  <si>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</si>
  <si>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</si>
  <si>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</si>
  <si>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</si>
  <si>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</si>
  <si>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</si>
  <si>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</si>
  <si>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</si>
  <si>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</si>
  <si>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</si>
  <si>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</si>
  <si>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</si>
  <si>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</si>
  <si>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</si>
  <si>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</si>
  <si>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</si>
  <si>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</si>
  <si>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</si>
  <si>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</si>
  <si>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</si>
  <si>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</si>
  <si>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</si>
  <si>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</si>
  <si>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</si>
  <si>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</si>
  <si>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</si>
  <si>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</si>
  <si>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</si>
  <si>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</si>
  <si>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</si>
  <si>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</si>
  <si>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</si>
  <si>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</si>
  <si>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</si>
  <si>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</si>
  <si>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</si>
  <si>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</si>
  <si>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</si>
  <si>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</si>
  <si>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</si>
  <si>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</si>
  <si>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</si>
  <si>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</si>
  <si>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</si>
  <si>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</si>
  <si>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</si>
  <si>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</si>
  <si>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</si>
  <si>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</si>
  <si>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</si>
  <si>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</si>
  <si>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</si>
  <si>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</si>
  <si>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</si>
  <si>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</si>
  <si>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</si>
  <si>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</si>
  <si>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</si>
  <si>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</si>
  <si>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</si>
  <si>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</si>
  <si>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</si>
  <si>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</si>
  <si>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</si>
  <si>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</si>
  <si>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</si>
  <si>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</si>
  <si>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</si>
  <si>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</si>
  <si>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</si>
  <si>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</si>
  <si>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</si>
  <si>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</si>
  <si>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</si>
  <si>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</si>
  <si>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</si>
  <si>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</si>
  <si>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</si>
  <si>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</si>
  <si>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</si>
  <si>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</si>
  <si>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</si>
  <si>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</si>
  <si>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</si>
  <si>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</si>
  <si>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</si>
  <si>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</si>
  <si>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</si>
  <si>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</si>
  <si>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</si>
  <si>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</si>
  <si>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</si>
  <si>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</si>
  <si>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</si>
  <si>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</si>
  <si>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</si>
  <si>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</si>
  <si>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</si>
  <si>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</si>
  <si>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</si>
  <si>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</si>
  <si>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</si>
  <si>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</si>
  <si>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</si>
  <si>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</si>
  <si>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</si>
  <si>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</si>
  <si>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</si>
  <si>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</si>
  <si>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</si>
  <si>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</si>
  <si>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</si>
  <si>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</si>
  <si>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</si>
  <si>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</si>
  <si>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</si>
  <si>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</si>
  <si>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</si>
  <si>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</si>
  <si>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</si>
  <si>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</si>
  <si>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</si>
  <si>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</si>
  <si>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</si>
  <si>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</si>
  <si>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</si>
  <si>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</si>
  <si>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</si>
  <si>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</si>
  <si>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</si>
  <si>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</si>
  <si>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</si>
  <si>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</si>
  <si>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</si>
  <si>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</si>
  <si>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</si>
  <si>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</si>
  <si>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</si>
  <si>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</si>
  <si>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</si>
  <si>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</si>
  <si>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</si>
  <si>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</si>
  <si>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</si>
  <si>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</si>
  <si>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</si>
  <si>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</si>
  <si>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</si>
  <si>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</si>
  <si>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</si>
  <si>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</si>
  <si>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</si>
  <si>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</si>
  <si>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</si>
  <si>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</si>
  <si>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</si>
  <si>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</si>
  <si>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</si>
  <si>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</si>
  <si>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</si>
  <si>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</si>
  <si>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</si>
  <si>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</si>
  <si>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</si>
  <si>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</si>
  <si>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</si>
  <si>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</si>
  <si>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</si>
  <si>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</si>
  <si>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</si>
  <si>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</si>
  <si>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</si>
  <si>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</si>
  <si>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</si>
  <si>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</si>
  <si>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</si>
  <si>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</si>
  <si>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</si>
  <si>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</si>
  <si>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</si>
  <si>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</si>
  <si>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</si>
  <si>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</si>
  <si>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</si>
  <si>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</si>
  <si>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</si>
  <si>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</si>
  <si>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</si>
  <si>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</si>
  <si>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</si>
  <si>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</si>
  <si>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</si>
  <si>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</si>
  <si>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</si>
  <si>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</si>
  <si>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</si>
  <si>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</si>
  <si>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</si>
  <si>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</si>
  <si>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</si>
  <si>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</si>
  <si>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</si>
  <si>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</si>
  <si>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</si>
  <si>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</si>
  <si>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</si>
  <si>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</si>
  <si>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</si>
  <si>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</si>
  <si>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</si>
  <si>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</si>
  <si>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</si>
  <si>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</si>
  <si>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</si>
  <si>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</si>
  <si>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</si>
  <si>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</si>
  <si>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</si>
  <si>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</si>
  <si>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</si>
  <si>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</si>
  <si>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</si>
  <si>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</si>
  <si>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</si>
  <si>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</si>
  <si>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</si>
  <si>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</si>
  <si>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</si>
  <si>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</si>
  <si>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</si>
  <si>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</si>
  <si>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</si>
  <si>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</si>
  <si>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</si>
  <si>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</si>
  <si>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</si>
  <si>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</si>
  <si>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</si>
  <si>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</si>
  <si>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</si>
  <si>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</si>
  <si>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</si>
  <si>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</si>
  <si>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</si>
  <si>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</si>
  <si>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</si>
  <si>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</si>
  <si>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</si>
  <si>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</si>
  <si>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</si>
  <si>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</si>
  <si>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</si>
  <si>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</si>
  <si>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</si>
  <si>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</si>
  <si>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</si>
  <si>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</si>
  <si>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</si>
  <si>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</si>
  <si>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</si>
  <si>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</si>
  <si>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</si>
  <si>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</si>
  <si>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</si>
  <si>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</si>
  <si>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</si>
  <si>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</si>
  <si>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</si>
  <si>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</si>
  <si>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</si>
  <si>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</si>
  <si>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</si>
  <si>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</si>
  <si>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</si>
  <si>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</si>
  <si>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</si>
  <si>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</si>
  <si>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</si>
  <si>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</si>
  <si>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</si>
  <si>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</si>
  <si>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</si>
  <si>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</si>
  <si>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</si>
  <si>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</si>
  <si>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</si>
  <si>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</si>
  <si>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</si>
  <si>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</si>
  <si>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</si>
  <si>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</si>
  <si>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</si>
  <si>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</si>
  <si>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</si>
  <si>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</si>
  <si>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</si>
  <si>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</si>
  <si>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</si>
  <si>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</si>
  <si>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</si>
  <si>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</si>
  <si>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</si>
  <si>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</si>
  <si>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</si>
  <si>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</si>
  <si>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</si>
  <si>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</si>
  <si>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</si>
  <si>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</si>
  <si>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</si>
  <si>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</si>
  <si>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</si>
  <si>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</si>
  <si>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</si>
  <si>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</si>
  <si>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</si>
  <si>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</si>
  <si>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</si>
  <si>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</si>
  <si>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</si>
  <si>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</si>
  <si>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</si>
  <si>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</si>
  <si>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</si>
  <si>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</si>
  <si>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</si>
  <si>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</si>
  <si>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</si>
  <si>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</si>
  <si>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</si>
  <si>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</si>
  <si>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</si>
  <si>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</si>
  <si>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</si>
  <si>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</si>
  <si>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</si>
  <si>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</si>
  <si>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</si>
  <si>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</si>
  <si>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</si>
  <si>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</si>
  <si>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</si>
  <si>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</si>
  <si>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</si>
  <si>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</si>
  <si>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</si>
  <si>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</si>
  <si>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</si>
  <si>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</si>
  <si>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</si>
  <si>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</si>
  <si>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</si>
  <si>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</si>
  <si>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</si>
  <si>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</si>
  <si>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</si>
  <si>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</si>
  <si>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</si>
  <si>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</si>
  <si>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</si>
  <si>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</si>
  <si>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</si>
  <si>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</si>
  <si>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</si>
  <si>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</si>
  <si>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</si>
  <si>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</si>
  <si>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</si>
  <si>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</si>
  <si>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</si>
  <si>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</si>
  <si>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</si>
  <si>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</si>
  <si>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</si>
  <si>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</si>
  <si>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</si>
  <si>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</si>
  <si>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</si>
  <si>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</si>
  <si>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</si>
  <si>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</si>
  <si>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</si>
  <si>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</si>
  <si>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</si>
  <si>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</si>
  <si>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</si>
  <si>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</si>
  <si>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</si>
  <si>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</si>
  <si>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</si>
  <si>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</si>
  <si>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</si>
  <si>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</si>
  <si>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</si>
  <si>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</si>
  <si>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</si>
  <si>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</si>
  <si>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</si>
  <si>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</si>
  <si>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</si>
  <si>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</si>
  <si>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</si>
  <si>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</si>
  <si>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</si>
  <si>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</si>
  <si>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</si>
  <si>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</si>
  <si>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</si>
  <si>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</si>
  <si>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</si>
  <si>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</si>
  <si>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</si>
  <si>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</si>
  <si>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</si>
  <si>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</si>
  <si>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</si>
  <si>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</si>
  <si>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</si>
  <si>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</si>
  <si>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</si>
  <si>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</si>
  <si>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</si>
  <si>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</si>
  <si>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</si>
  <si>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</si>
  <si>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</si>
  <si>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</si>
  <si>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</si>
  <si>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</si>
  <si>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</si>
  <si>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</si>
  <si>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</si>
  <si>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</si>
  <si>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</si>
  <si>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</si>
  <si>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</si>
  <si>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</si>
  <si>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</si>
  <si>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</si>
  <si>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</si>
  <si>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</si>
  <si>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</si>
  <si>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</si>
  <si>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</si>
  <si>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</si>
  <si>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</si>
  <si>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</si>
  <si>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</si>
  <si>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</si>
  <si>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</si>
  <si>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</si>
  <si>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</si>
  <si>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</si>
  <si>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</si>
  <si>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</si>
  <si>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</si>
  <si>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</si>
  <si>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</si>
  <si>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</si>
  <si>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</si>
  <si>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</si>
  <si>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</si>
  <si>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</si>
  <si>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</si>
  <si>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</si>
  <si>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</si>
  <si>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</si>
  <si>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</si>
  <si>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</si>
  <si>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</si>
  <si>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</si>
  <si>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</si>
  <si>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</si>
  <si>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</si>
  <si>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</si>
  <si>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</si>
  <si>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</si>
  <si>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</si>
  <si>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</si>
  <si>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</si>
  <si>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</si>
  <si>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</si>
  <si>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</si>
  <si>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</si>
  <si>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</si>
  <si>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</si>
  <si>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</si>
  <si>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</si>
  <si>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</si>
  <si>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</si>
  <si>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</si>
  <si>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</si>
  <si>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</si>
  <si>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</si>
  <si>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</si>
  <si>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</si>
  <si>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</si>
  <si>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</si>
  <si>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</si>
  <si>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</si>
  <si>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</si>
  <si>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</si>
  <si>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</si>
  <si>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</si>
  <si>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</si>
  <si>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</si>
  <si>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</si>
  <si>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</si>
  <si>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</si>
  <si>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</si>
  <si>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</si>
  <si>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</si>
  <si>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</si>
  <si>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</si>
  <si>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</si>
  <si>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</si>
  <si>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</si>
  <si>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</si>
  <si>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</si>
  <si>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</si>
  <si>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</si>
  <si>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</si>
  <si>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</si>
  <si>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</si>
  <si>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</si>
  <si>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</si>
  <si>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</si>
  <si>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</si>
  <si>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</si>
  <si>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</si>
  <si>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</si>
  <si>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</si>
  <si>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</si>
  <si>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</si>
  <si>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</si>
  <si>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</si>
  <si>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</si>
  <si>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</si>
  <si>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</si>
  <si>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</si>
  <si>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</si>
  <si>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</si>
  <si>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</si>
  <si>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</si>
  <si>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</si>
  <si>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</si>
  <si>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</si>
  <si>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</si>
  <si>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</si>
  <si>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</si>
  <si>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</si>
  <si>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</si>
  <si>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</si>
  <si>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</si>
  <si>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</si>
  <si>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</si>
  <si>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</si>
  <si>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</si>
  <si>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</si>
  <si>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</si>
  <si>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</si>
  <si>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</si>
  <si>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</si>
  <si>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</si>
  <si>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</si>
  <si>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</si>
  <si>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</si>
  <si>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</si>
  <si>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</si>
  <si>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</si>
  <si>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</si>
  <si>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</si>
  <si>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</si>
  <si>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</si>
  <si>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</si>
  <si>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</si>
  <si>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</si>
  <si>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</si>
  <si>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</si>
  <si>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</si>
  <si>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</si>
  <si>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</si>
  <si>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</si>
  <si>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</si>
  <si>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</si>
  <si>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</si>
  <si>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</si>
  <si>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</si>
  <si>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</si>
  <si>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</si>
  <si>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</si>
  <si>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</si>
  <si>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</si>
  <si>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</si>
  <si>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</si>
  <si>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</si>
  <si>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</si>
  <si>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</si>
  <si>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</si>
  <si>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</si>
  <si>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</si>
  <si>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</si>
  <si>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</si>
  <si>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</si>
  <si>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</si>
  <si>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</si>
  <si>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</si>
  <si>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</si>
  <si>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</si>
  <si>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</si>
  <si>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</si>
  <si>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</si>
  <si>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</si>
  <si>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</si>
  <si>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</si>
  <si>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</si>
  <si>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</si>
  <si>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</si>
  <si>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</si>
  <si>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</si>
  <si>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</si>
  <si>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</si>
  <si>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</si>
  <si>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</si>
  <si>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</si>
  <si>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</si>
  <si>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</si>
  <si>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</si>
  <si>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</si>
  <si>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</si>
  <si>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</si>
  <si>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</si>
  <si>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</si>
  <si>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</si>
  <si>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</si>
  <si>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</si>
  <si>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</si>
  <si>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</si>
  <si>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</si>
  <si>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</si>
  <si>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</si>
  <si>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</si>
  <si>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</si>
  <si>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</si>
  <si>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</si>
  <si>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</si>
  <si>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</si>
  <si>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</si>
  <si>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</si>
  <si>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</si>
  <si>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</si>
  <si>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</si>
  <si>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</si>
  <si>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</si>
  <si>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</si>
  <si>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</si>
  <si>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</si>
  <si>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</si>
  <si>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</si>
  <si>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</si>
  <si>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</si>
  <si>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</si>
  <si>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</si>
  <si>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</si>
  <si>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</si>
  <si>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</si>
  <si>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</si>
  <si>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</si>
  <si>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</si>
  <si>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</si>
  <si>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</si>
  <si>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</si>
  <si>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</si>
  <si>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</si>
  <si>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</si>
  <si>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</si>
  <si>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</si>
  <si>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</si>
  <si>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</si>
  <si>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</si>
  <si>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</si>
  <si>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</si>
  <si>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</si>
  <si>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</si>
  <si>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</si>
  <si>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</si>
  <si>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</si>
  <si>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</si>
  <si>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</si>
  <si>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</si>
  <si>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</si>
  <si>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</si>
  <si>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</si>
  <si>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</si>
  <si>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</si>
  <si>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</si>
  <si>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</si>
  <si>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</si>
  <si>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</si>
  <si>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</si>
  <si>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</si>
  <si>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</si>
  <si>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</si>
  <si>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</si>
  <si>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</si>
  <si>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</si>
  <si>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</si>
  <si>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</si>
  <si>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</si>
  <si>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</si>
  <si>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</si>
  <si>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</si>
  <si>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</si>
  <si>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</si>
  <si>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</si>
  <si>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</si>
  <si>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</si>
  <si>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</si>
  <si>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</si>
  <si>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</si>
  <si>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</si>
  <si>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</si>
  <si>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</si>
  <si>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</si>
  <si>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</si>
  <si>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</si>
  <si>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</si>
  <si>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</si>
  <si>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</si>
  <si>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</si>
  <si>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</si>
  <si>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</si>
  <si>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</si>
  <si>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</si>
  <si>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</si>
  <si>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</si>
  <si>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</si>
  <si>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</si>
  <si>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</si>
  <si>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</si>
  <si>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</si>
  <si>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</si>
  <si>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</si>
  <si>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</si>
  <si>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</si>
  <si>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</si>
  <si>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</si>
  <si>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</si>
  <si>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</si>
  <si>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</si>
  <si>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</si>
  <si>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</si>
  <si>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</si>
  <si>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</si>
  <si>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</si>
  <si>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</si>
  <si>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</si>
  <si>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</si>
  <si>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</si>
  <si>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</si>
  <si>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</si>
  <si>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</si>
  <si>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</si>
  <si>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</si>
  <si>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</si>
  <si>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</si>
  <si>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</si>
  <si>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</si>
  <si>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</si>
  <si>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</si>
  <si>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</si>
  <si>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</si>
  <si>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</si>
  <si>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</si>
  <si>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</si>
  <si>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</si>
  <si>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</si>
  <si>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</si>
  <si>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</si>
  <si>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</si>
  <si>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</si>
  <si>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</si>
  <si>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</si>
  <si>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</si>
  <si>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</si>
  <si>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</si>
  <si>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</si>
  <si>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</si>
  <si>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</si>
  <si>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</si>
  <si>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</si>
  <si>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</si>
  <si>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</si>
  <si>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</si>
  <si>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</si>
  <si>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</si>
  <si>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</si>
  <si>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</si>
  <si>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</si>
  <si>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</si>
  <si>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</si>
  <si>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</si>
  <si>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</si>
  <si>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</si>
  <si>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</si>
  <si>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</si>
  <si>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</si>
  <si>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</si>
  <si>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</si>
  <si>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</si>
  <si>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</si>
  <si>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</si>
  <si>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</si>
  <si>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</si>
  <si>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</si>
  <si>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</si>
  <si>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</si>
  <si>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</si>
  <si>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</si>
  <si>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</si>
  <si>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</si>
  <si>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</si>
  <si>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</si>
  <si>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</si>
  <si>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</si>
  <si>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</si>
  <si>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</si>
  <si>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</si>
  <si>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</si>
  <si>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</si>
  <si>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</si>
  <si>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</si>
  <si>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</si>
  <si>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</si>
  <si>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</si>
  <si>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</si>
  <si>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</si>
  <si>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</si>
  <si>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</si>
  <si>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</si>
  <si>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</si>
  <si>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</si>
  <si>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</si>
  <si>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</si>
  <si>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</si>
  <si>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</si>
  <si>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</si>
  <si>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</si>
  <si>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</si>
  <si>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</si>
  <si>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</si>
  <si>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</si>
  <si>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</si>
  <si>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</si>
  <si>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</si>
  <si>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</si>
  <si>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</si>
  <si>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</si>
  <si>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</si>
  <si>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</si>
  <si>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</si>
  <si>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</si>
  <si>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</si>
  <si>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</si>
  <si>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</si>
  <si>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</si>
  <si>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</si>
  <si>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</si>
  <si>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</si>
  <si>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</si>
  <si>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</si>
  <si>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</si>
  <si>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</si>
  <si>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</si>
  <si>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</si>
  <si>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</si>
  <si>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</si>
  <si>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</si>
  <si>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</si>
  <si>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</si>
  <si>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</si>
  <si>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</si>
  <si>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</si>
  <si>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</si>
  <si>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</si>
  <si>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</si>
  <si>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</si>
  <si>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</si>
  <si>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</si>
  <si>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</si>
  <si>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</si>
  <si>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</si>
  <si>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</si>
  <si>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</si>
  <si>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</si>
  <si>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</si>
  <si>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</si>
  <si>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</si>
  <si>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</si>
  <si>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</si>
  <si>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</si>
  <si>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</si>
  <si>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</si>
  <si>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</si>
  <si>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</si>
  <si>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</si>
  <si>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</si>
  <si>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</si>
  <si>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</si>
  <si>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</si>
  <si>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</si>
  <si>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</si>
  <si>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</si>
  <si>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</si>
  <si>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</si>
  <si>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</si>
  <si>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</si>
  <si>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</si>
  <si>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</si>
  <si>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</si>
  <si>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</si>
  <si>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</si>
  <si>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</si>
  <si>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</si>
  <si>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</si>
  <si>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</si>
  <si>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</si>
  <si>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</si>
  <si>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</si>
  <si>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</si>
  <si>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</si>
  <si>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</si>
  <si>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</si>
  <si>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</si>
  <si>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</si>
  <si>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</si>
  <si>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</si>
  <si>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</si>
  <si>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</si>
  <si>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</si>
  <si>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</si>
  <si>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</si>
  <si>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</si>
  <si>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</si>
  <si>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</si>
  <si>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</si>
  <si>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</si>
  <si>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</si>
  <si>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</si>
  <si>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</si>
  <si>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</si>
  <si>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</si>
  <si>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</si>
  <si>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</si>
  <si>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</si>
  <si>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</si>
  <si>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</si>
  <si>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</si>
  <si>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</si>
  <si>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</si>
  <si>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</si>
  <si>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</si>
  <si>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</si>
  <si>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</si>
  <si>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</si>
  <si>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</si>
  <si>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</si>
  <si>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</si>
  <si>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</si>
  <si>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</si>
  <si>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</si>
  <si>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</si>
  <si>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</si>
  <si>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</si>
  <si>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</si>
  <si>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</si>
  <si>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</si>
  <si>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</si>
  <si>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</si>
  <si>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</si>
  <si>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</si>
  <si>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</si>
  <si>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</si>
  <si>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</si>
  <si>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</si>
  <si>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</si>
  <si>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</si>
  <si>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</si>
  <si>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</si>
  <si>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</si>
  <si>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</si>
  <si>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</si>
  <si>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</si>
  <si>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</si>
  <si>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</si>
  <si>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</si>
  <si>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</si>
  <si>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</si>
  <si>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</si>
  <si>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</si>
  <si>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</si>
  <si>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</si>
  <si>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</si>
  <si>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</si>
  <si>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</si>
  <si>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</si>
  <si>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</si>
  <si>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</si>
  <si>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</si>
  <si>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</si>
  <si>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</si>
  <si>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</si>
  <si>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</si>
  <si>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</si>
  <si>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</si>
  <si>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</si>
  <si>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</si>
  <si>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</si>
  <si>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</si>
  <si>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</si>
  <si>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</si>
  <si>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</si>
  <si>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</si>
  <si>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</si>
  <si>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</si>
  <si>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</si>
  <si>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</si>
  <si>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</si>
  <si>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</si>
  <si>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</si>
  <si>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</si>
  <si>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</si>
  <si>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</si>
  <si>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</si>
  <si>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</si>
  <si>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</si>
  <si>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</si>
  <si>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</si>
  <si>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</si>
  <si>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</si>
  <si>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</si>
  <si>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</si>
  <si>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</si>
  <si>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</si>
  <si>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</si>
  <si>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</si>
  <si>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</si>
  <si>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</si>
  <si>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</si>
  <si>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</si>
  <si>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</si>
  <si>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</si>
  <si>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</si>
  <si>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</si>
  <si>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</si>
  <si>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</si>
  <si>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</si>
  <si>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</si>
  <si>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</si>
  <si>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</si>
  <si>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</si>
  <si>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</si>
  <si>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</si>
  <si>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</si>
  <si>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</si>
  <si>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</si>
  <si>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</si>
  <si>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</si>
  <si>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</si>
  <si>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</si>
  <si>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</si>
  <si>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</si>
  <si>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</si>
  <si>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</si>
  <si>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</si>
  <si>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</si>
  <si>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</si>
  <si>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</si>
  <si>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</si>
  <si>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</si>
  <si>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</si>
  <si>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</si>
  <si>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</si>
  <si>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</si>
  <si>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</si>
  <si>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</si>
  <si>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</si>
  <si>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</si>
  <si>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</si>
  <si>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</si>
  <si>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</si>
  <si>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</si>
  <si>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</si>
  <si>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</si>
  <si>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</si>
  <si>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</si>
  <si>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</si>
  <si>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</si>
  <si>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</si>
  <si>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</si>
  <si>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</si>
  <si>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</si>
  <si>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</si>
  <si>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</si>
  <si>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</si>
  <si>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</si>
  <si>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</si>
  <si>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</si>
  <si>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</si>
  <si>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</si>
  <si>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</si>
  <si>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</si>
  <si>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</si>
  <si>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</si>
  <si>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</si>
  <si>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</si>
  <si>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</si>
  <si>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</si>
  <si>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</si>
  <si>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</si>
  <si>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</si>
  <si>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</si>
  <si>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</si>
  <si>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</si>
  <si>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</si>
  <si>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</si>
  <si>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</si>
  <si>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</si>
  <si>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</si>
  <si>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</si>
  <si>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</si>
  <si>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</si>
  <si>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</si>
  <si>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</si>
  <si>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</si>
  <si>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</si>
  <si>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</si>
  <si>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</si>
  <si>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</si>
  <si>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</si>
  <si>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</si>
  <si>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</si>
  <si>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</si>
  <si>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</si>
  <si>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</si>
  <si>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</si>
  <si>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</si>
  <si>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</si>
  <si>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</si>
  <si>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</si>
  <si>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</si>
  <si>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</si>
  <si>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</si>
  <si>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</si>
  <si>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</si>
  <si>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</si>
  <si>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</si>
  <si>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</si>
  <si>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</si>
  <si>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</si>
  <si>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</si>
  <si>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</si>
  <si>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</si>
  <si>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</si>
  <si>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</si>
  <si>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</si>
  <si>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</si>
  <si>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</si>
  <si>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</si>
  <si>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</si>
  <si>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</si>
  <si>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</si>
  <si>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</si>
  <si>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</si>
  <si>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</si>
  <si>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</si>
  <si>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</si>
  <si>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</si>
  <si>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</si>
  <si>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</si>
  <si>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</si>
  <si>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</si>
  <si>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</si>
  <si>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</si>
  <si>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</si>
  <si>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</si>
  <si>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</si>
  <si>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</si>
  <si>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</si>
  <si>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</si>
  <si>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</si>
  <si>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</si>
  <si>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</si>
  <si>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</si>
  <si>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</si>
  <si>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</si>
  <si>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</si>
  <si>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</si>
  <si>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</si>
  <si>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</si>
  <si>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</si>
  <si>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</si>
  <si>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</si>
  <si>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</si>
  <si>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</si>
  <si>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</si>
  <si>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</si>
  <si>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</si>
  <si>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</si>
  <si>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</si>
  <si>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</si>
  <si>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</si>
  <si>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</si>
  <si>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</si>
  <si>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</si>
  <si>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</si>
  <si>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</si>
  <si>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</si>
  <si>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</si>
  <si>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</si>
  <si>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</si>
  <si>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</si>
  <si>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</si>
  <si>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</si>
  <si>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</si>
  <si>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</si>
  <si>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</si>
  <si>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</si>
  <si>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</si>
  <si>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</si>
  <si>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</si>
  <si>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</si>
  <si>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</si>
  <si>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</si>
  <si>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</si>
  <si>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</si>
  <si>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</si>
  <si>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</si>
  <si>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</si>
  <si>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</si>
  <si>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</si>
  <si>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</si>
  <si>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</si>
  <si>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</si>
  <si>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</si>
  <si>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</si>
  <si>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</si>
  <si>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</si>
  <si>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</si>
  <si>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</si>
  <si>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</si>
  <si>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</si>
  <si>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</si>
  <si>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</si>
  <si>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</si>
  <si>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</si>
  <si>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</si>
  <si>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</si>
  <si>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</si>
  <si>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</si>
  <si>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</si>
  <si>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</si>
  <si>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</si>
  <si>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</si>
  <si>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</si>
  <si>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</si>
  <si>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</si>
  <si>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</si>
  <si>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</si>
  <si>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</si>
  <si>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</si>
  <si>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</si>
  <si>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</si>
  <si>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</si>
  <si>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</si>
  <si>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</si>
  <si>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</si>
  <si>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</si>
  <si>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</si>
  <si>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</si>
  <si>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</si>
  <si>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</si>
  <si>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</si>
  <si>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</si>
  <si>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</si>
  <si>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</si>
  <si>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</si>
  <si>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</si>
  <si>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</si>
  <si>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</si>
  <si>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</si>
  <si>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</si>
  <si>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</si>
  <si>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</si>
  <si>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</si>
  <si>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</si>
  <si>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</si>
  <si>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</si>
  <si>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</si>
  <si>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</si>
  <si>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</si>
  <si>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</si>
  <si>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</si>
  <si>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</si>
  <si>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</si>
  <si>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</si>
  <si>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</si>
  <si>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</si>
  <si>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</si>
  <si>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</si>
  <si>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</si>
  <si>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</si>
  <si>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</si>
  <si>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</si>
  <si>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</si>
  <si>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</si>
  <si>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</si>
  <si>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</si>
  <si>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</si>
  <si>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</si>
  <si>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</si>
  <si>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</si>
  <si>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</si>
  <si>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</si>
  <si>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</si>
  <si>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</si>
  <si>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</si>
  <si>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</si>
  <si>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</si>
  <si>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</si>
  <si>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</si>
  <si>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</si>
  <si>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</si>
  <si>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</si>
  <si>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</si>
  <si>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</si>
  <si>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</si>
  <si>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</si>
  <si>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</si>
  <si>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</si>
  <si>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</si>
  <si>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</si>
  <si>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</si>
  <si>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</si>
  <si>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</si>
  <si>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</si>
  <si>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</si>
  <si>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</si>
  <si>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</si>
  <si>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</si>
  <si>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</si>
  <si>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</si>
  <si>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</si>
  <si>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</si>
  <si>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</si>
  <si>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</si>
  <si>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</si>
  <si>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</si>
  <si>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</si>
  <si>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</si>
  <si>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</si>
  <si>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</si>
  <si>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</si>
  <si>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</si>
  <si>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</si>
  <si>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</si>
  <si>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</si>
  <si>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</si>
  <si>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</si>
  <si>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</si>
  <si>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</si>
  <si>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</si>
  <si>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</si>
  <si>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</si>
  <si>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</si>
  <si>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</si>
  <si>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</si>
  <si>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</si>
  <si>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</si>
  <si>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</si>
  <si>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</si>
  <si>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</si>
  <si>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</si>
  <si>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</si>
  <si>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</si>
  <si>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</si>
  <si>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</si>
  <si>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</si>
  <si>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</si>
  <si>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</si>
  <si>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</si>
  <si>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</si>
  <si>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</si>
  <si>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</si>
  <si>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</si>
  <si>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</si>
  <si>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</si>
  <si>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</si>
  <si>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</si>
  <si>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</si>
  <si>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</si>
  <si>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</si>
  <si>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</si>
  <si>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</si>
  <si>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</si>
  <si>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</si>
  <si>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</si>
  <si>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</si>
  <si>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</si>
  <si>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</si>
  <si>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</si>
  <si>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</si>
  <si>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</si>
  <si>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</si>
  <si>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</si>
  <si>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</si>
  <si>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</si>
  <si>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</si>
  <si>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</si>
  <si>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</si>
  <si>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</si>
  <si>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</si>
  <si>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</si>
  <si>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</si>
  <si>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</si>
  <si>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</si>
  <si>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</si>
  <si>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</si>
  <si>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</si>
  <si>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</si>
  <si>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</si>
  <si>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</si>
  <si>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</si>
  <si>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</si>
  <si>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</si>
  <si>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</si>
  <si>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</si>
  <si>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</si>
  <si>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</si>
  <si>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</si>
  <si>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</si>
  <si>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</si>
  <si>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</si>
  <si>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</si>
  <si>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</si>
  <si>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</si>
  <si>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</si>
  <si>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</si>
  <si>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</si>
  <si>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</si>
  <si>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</si>
  <si>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</si>
  <si>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</si>
  <si>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</si>
  <si>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</si>
  <si>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</si>
  <si>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</si>
  <si>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</si>
  <si>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</si>
  <si>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</si>
  <si>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</si>
  <si>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</si>
  <si>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</si>
  <si>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</si>
  <si>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</si>
  <si>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</si>
  <si>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</si>
  <si>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</si>
  <si>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</si>
  <si>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</si>
  <si>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</si>
  <si>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</si>
  <si>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</si>
  <si>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</si>
  <si>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</si>
  <si>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</si>
  <si>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</si>
  <si>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</si>
  <si>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</si>
  <si>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</si>
  <si>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</si>
  <si>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</si>
  <si>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</si>
  <si>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</si>
  <si>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</si>
  <si>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</si>
  <si>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</si>
  <si>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</si>
  <si>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</si>
  <si>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</si>
  <si>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</si>
  <si>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</si>
  <si>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</si>
  <si>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</si>
  <si>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</si>
  <si>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</si>
  <si>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</si>
  <si>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</si>
  <si>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</si>
  <si>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</si>
  <si>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</si>
  <si>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</si>
  <si>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</si>
  <si>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</si>
  <si>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</si>
  <si>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</si>
  <si>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</si>
  <si>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</si>
  <si>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</si>
  <si>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</si>
  <si>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</si>
  <si>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</si>
  <si>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</si>
  <si>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</si>
  <si>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</si>
  <si>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</si>
  <si>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</si>
  <si>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</si>
  <si>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</si>
  <si>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</si>
  <si>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</si>
  <si>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</si>
  <si>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</si>
  <si>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</si>
  <si>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</si>
  <si>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</si>
  <si>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</si>
  <si>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</si>
  <si>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</si>
  <si>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</si>
  <si>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</si>
  <si>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</si>
  <si>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</si>
  <si>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</si>
  <si>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</si>
  <si>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</si>
  <si>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</si>
  <si>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</si>
  <si>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</si>
  <si>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</si>
  <si>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</si>
  <si>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</si>
  <si>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</si>
  <si>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</si>
  <si>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</si>
  <si>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</si>
  <si>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</si>
  <si>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</si>
  <si>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</si>
  <si>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</si>
  <si>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</si>
  <si>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</si>
  <si>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</si>
  <si>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</si>
  <si>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</si>
  <si>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</si>
  <si>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</si>
  <si>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</si>
  <si>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</si>
  <si>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</si>
  <si>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</si>
  <si>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</si>
  <si>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</si>
  <si>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</si>
  <si>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</si>
  <si>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</si>
  <si>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</si>
  <si>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</si>
  <si>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</si>
  <si>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</si>
  <si>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</si>
  <si>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</si>
  <si>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</si>
  <si>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</si>
  <si>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</si>
  <si>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</si>
  <si>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</si>
  <si>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</si>
  <si>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</si>
  <si>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</si>
  <si>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</si>
  <si>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</si>
  <si>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</si>
  <si>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</si>
  <si>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</si>
  <si>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</si>
  <si>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</si>
  <si>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</si>
  <si>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</si>
  <si>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</si>
  <si>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</si>
  <si>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</si>
  <si>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</si>
  <si>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</si>
  <si>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</si>
  <si>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</si>
  <si>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</si>
  <si>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</si>
  <si>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</si>
  <si>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</si>
  <si>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</si>
  <si>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</si>
  <si>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</si>
  <si>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</si>
  <si>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</si>
  <si>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</si>
  <si>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</si>
  <si>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</si>
  <si>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</si>
  <si>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</si>
  <si>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</si>
  <si>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</si>
  <si>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</si>
  <si>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</si>
  <si>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</si>
  <si>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</si>
  <si>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</si>
  <si>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</si>
  <si>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</si>
  <si>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</si>
  <si>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</si>
  <si>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</si>
  <si>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</si>
  <si>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</si>
  <si>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</si>
  <si>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</si>
  <si>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</si>
  <si>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</si>
  <si>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</si>
  <si>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</si>
  <si>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</si>
  <si>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</si>
  <si>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</si>
  <si>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</si>
  <si>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</si>
  <si>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</si>
  <si>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</si>
  <si>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</si>
  <si>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</si>
  <si>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</si>
  <si>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</si>
  <si>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</si>
  <si>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</si>
  <si>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</si>
  <si>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</si>
  <si>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</si>
  <si>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</si>
  <si>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</si>
  <si>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</si>
  <si>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</si>
  <si>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</si>
  <si>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</si>
  <si>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</si>
  <si>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</si>
  <si>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</si>
  <si>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</si>
  <si>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</si>
  <si>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</si>
  <si>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</si>
  <si>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</si>
  <si>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</si>
  <si>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</si>
  <si>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</si>
  <si>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</si>
  <si>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</si>
  <si>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</si>
  <si>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</si>
  <si>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</si>
  <si>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</si>
  <si>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</si>
  <si>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</si>
  <si>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</si>
  <si>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</si>
  <si>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</si>
  <si>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</si>
  <si>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</si>
  <si>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</si>
  <si>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</si>
  <si>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</si>
  <si>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</si>
  <si>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</si>
  <si>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</si>
  <si>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</si>
  <si>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</si>
  <si>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</si>
  <si>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</si>
  <si>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</si>
  <si>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</si>
  <si>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</si>
  <si>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</si>
  <si>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</si>
  <si>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</si>
  <si>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</si>
  <si>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</si>
  <si>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</si>
  <si>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</si>
  <si>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</si>
  <si>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</si>
  <si>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</si>
  <si>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</si>
  <si>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</si>
  <si>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</si>
  <si>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</si>
  <si>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</si>
  <si>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</si>
  <si>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</si>
  <si>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</si>
  <si>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</si>
  <si>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</si>
  <si>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</si>
  <si>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</si>
  <si>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</si>
  <si>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</si>
  <si>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</si>
  <si>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</si>
  <si>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</si>
  <si>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</si>
  <si>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</si>
  <si>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</si>
  <si>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</si>
  <si>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</si>
  <si>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</si>
  <si>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</si>
  <si>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</si>
  <si>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</si>
  <si>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</si>
  <si>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</si>
  <si>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</si>
  <si>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</si>
  <si>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</si>
  <si>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</si>
  <si>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</si>
  <si>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</si>
  <si>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</si>
  <si>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</si>
  <si>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</si>
  <si>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</si>
  <si>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</si>
  <si>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</si>
  <si>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</si>
  <si>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</si>
  <si>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</si>
  <si>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</si>
  <si>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</si>
  <si>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</si>
  <si>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</si>
  <si>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</si>
  <si>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</si>
  <si>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</si>
  <si>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</si>
  <si>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</si>
  <si>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</si>
  <si>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</si>
  <si>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</si>
  <si>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</si>
  <si>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</si>
  <si>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</si>
  <si>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</si>
  <si>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</si>
  <si>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</si>
  <si>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</si>
  <si>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</si>
  <si>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</si>
  <si>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</si>
  <si>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</si>
  <si>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</si>
  <si>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</si>
  <si>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</si>
  <si>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</si>
  <si>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</si>
  <si>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</si>
  <si>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</si>
  <si>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</si>
  <si>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</si>
  <si>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</si>
  <si>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</si>
  <si>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</si>
  <si>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</si>
  <si>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</si>
  <si>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</si>
  <si>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</si>
  <si>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</si>
  <si>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</si>
  <si>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</si>
  <si>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</si>
  <si>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</si>
  <si>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</si>
  <si>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</si>
  <si>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</si>
  <si>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</si>
  <si>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</si>
  <si>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</si>
  <si>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</si>
  <si>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</si>
  <si>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</si>
  <si>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</si>
  <si>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</si>
  <si>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</si>
  <si>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</si>
  <si>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</si>
  <si>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</si>
  <si>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</si>
  <si>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</si>
  <si>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</si>
  <si>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</si>
  <si>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</si>
  <si>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</si>
  <si>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</si>
  <si>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</si>
  <si>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</si>
  <si>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</si>
  <si>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</si>
  <si>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</si>
  <si>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</si>
  <si>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</si>
  <si>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</si>
  <si>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</si>
  <si>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</si>
  <si>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</si>
  <si>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</si>
  <si>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</si>
  <si>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</si>
  <si>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</si>
  <si>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</si>
  <si>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</si>
  <si>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</si>
  <si>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</si>
  <si>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</si>
  <si>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</si>
  <si>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</si>
  <si>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</si>
  <si>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</si>
  <si>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</si>
  <si>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</si>
  <si>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</si>
  <si>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</si>
  <si>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</si>
  <si>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</si>
  <si>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</si>
  <si>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</si>
  <si>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</si>
  <si>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</si>
  <si>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</si>
  <si>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</si>
  <si>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</si>
  <si>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</si>
  <si>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</si>
  <si>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</si>
  <si>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</si>
  <si>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</si>
  <si>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</si>
  <si>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</si>
  <si>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</si>
  <si>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</si>
  <si>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</si>
  <si>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</si>
  <si>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</si>
  <si>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</si>
  <si>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</si>
  <si>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</si>
  <si>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</si>
  <si>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</si>
  <si>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</si>
  <si>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</si>
  <si>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</si>
  <si>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</si>
  <si>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</si>
  <si>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</si>
  <si>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</si>
  <si>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</si>
  <si>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</si>
  <si>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</si>
  <si>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</si>
  <si>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</si>
  <si>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</si>
  <si>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</si>
  <si>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</si>
  <si>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</si>
  <si>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</si>
  <si>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</si>
  <si>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</si>
  <si>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</si>
  <si>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</si>
  <si>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</si>
  <si>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</si>
  <si>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</si>
  <si>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</si>
  <si>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</si>
  <si>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</si>
  <si>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</si>
  <si>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</si>
  <si>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</si>
  <si>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</si>
  <si>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</si>
  <si>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</si>
  <si>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</si>
  <si>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</si>
  <si>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</si>
  <si>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</si>
  <si>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</si>
  <si>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</si>
  <si>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</si>
  <si>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</si>
  <si>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</si>
  <si>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</si>
  <si>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</si>
  <si>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</si>
  <si>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</si>
  <si>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</si>
  <si>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</si>
  <si>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</si>
  <si>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</si>
  <si>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</si>
  <si>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</si>
  <si>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</si>
  <si>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</si>
  <si>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</si>
  <si>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</si>
  <si>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</si>
  <si>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</si>
  <si>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</si>
  <si>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</si>
  <si>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</si>
  <si>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</si>
  <si>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</si>
  <si>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</si>
  <si>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</si>
  <si>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</si>
  <si>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</si>
  <si>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</si>
  <si>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</si>
  <si>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</si>
  <si>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</si>
  <si>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</si>
  <si>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</si>
  <si>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</si>
  <si>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</si>
  <si>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</si>
  <si>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</si>
  <si>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</si>
  <si>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</si>
  <si>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</si>
  <si>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</si>
  <si>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</si>
  <si>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</si>
  <si>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</si>
  <si>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</si>
  <si>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</si>
  <si>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</si>
  <si>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</si>
  <si>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</si>
  <si>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</si>
  <si>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</si>
  <si>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</si>
  <si>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</si>
  <si>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</si>
  <si>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</si>
  <si>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</si>
  <si>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</si>
  <si>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</si>
  <si>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</si>
  <si>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</si>
  <si>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</si>
  <si>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</si>
  <si>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</si>
  <si>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</si>
  <si>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</si>
  <si>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</si>
  <si>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</si>
  <si>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</si>
  <si>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</si>
  <si>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</si>
  <si>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</si>
  <si>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</si>
  <si>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</si>
  <si>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</si>
  <si>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</si>
  <si>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</si>
  <si>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</si>
  <si>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</si>
  <si>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</si>
  <si>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</si>
  <si>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</si>
  <si>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</si>
  <si>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</si>
  <si>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</si>
  <si>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</si>
  <si>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</si>
  <si>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</si>
  <si>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</si>
  <si>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</si>
  <si>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</si>
  <si>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</si>
  <si>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</si>
  <si>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</si>
  <si>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</si>
  <si>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</si>
  <si>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</si>
  <si>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</si>
  <si>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</si>
  <si>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</si>
  <si>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</si>
  <si>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</si>
  <si>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</si>
  <si>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</si>
  <si>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</si>
  <si>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</si>
  <si>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</si>
  <si>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</si>
  <si>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</si>
  <si>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</si>
  <si>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</si>
  <si>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</si>
  <si>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</si>
  <si>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</si>
  <si>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</si>
  <si>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</si>
  <si>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</si>
  <si>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</si>
  <si>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</si>
  <si>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</si>
  <si>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</si>
  <si>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</si>
  <si>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</si>
  <si>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</si>
  <si>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</si>
  <si>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</si>
  <si>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</si>
  <si>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</si>
  <si>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</si>
  <si>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</si>
  <si>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</si>
  <si>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</si>
  <si>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</si>
  <si>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</si>
  <si>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</si>
  <si>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</si>
  <si>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</si>
  <si>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</si>
  <si>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</si>
  <si>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</si>
  <si>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</si>
  <si>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</si>
  <si>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</si>
  <si>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</si>
  <si>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</si>
  <si>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</si>
  <si>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</si>
  <si>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</si>
  <si>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</si>
  <si>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</si>
  <si>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</si>
  <si>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</si>
  <si>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</si>
  <si>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</si>
  <si>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</si>
  <si>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</si>
  <si>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</si>
  <si>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</si>
  <si>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</si>
  <si>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</si>
  <si>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</si>
  <si>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</si>
  <si>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</si>
  <si>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</si>
  <si>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</si>
  <si>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</si>
  <si>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</si>
  <si>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</si>
  <si>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</si>
  <si>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</si>
  <si>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</si>
  <si>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</si>
  <si>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</si>
  <si>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</si>
  <si>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</si>
  <si>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</si>
  <si>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</si>
  <si>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</si>
  <si>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</si>
  <si>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</si>
  <si>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</si>
  <si>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</si>
  <si>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</si>
  <si>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</si>
  <si>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</si>
  <si>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</si>
  <si>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</si>
  <si>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</si>
  <si>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</si>
  <si>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</si>
  <si>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</si>
  <si>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</si>
  <si>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</si>
  <si>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</si>
  <si>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</si>
  <si>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</si>
  <si>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</si>
  <si>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</si>
  <si>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</si>
  <si>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</si>
  <si>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</si>
  <si>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</si>
  <si>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</si>
  <si>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</si>
  <si>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</si>
  <si>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</si>
  <si>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</si>
  <si>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</si>
  <si>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</si>
  <si>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</si>
  <si>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</si>
  <si>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</si>
  <si>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</si>
  <si>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</si>
  <si>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</si>
  <si>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</si>
  <si>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</si>
  <si>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</si>
  <si>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</si>
  <si>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</si>
  <si>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</si>
  <si>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</si>
  <si>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</si>
  <si>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</si>
  <si>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</si>
  <si>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</si>
  <si>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</si>
  <si>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</si>
  <si>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</si>
  <si>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</si>
  <si>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</si>
  <si>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</si>
  <si>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</si>
  <si>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</si>
  <si>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</si>
  <si>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</si>
  <si>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</si>
  <si>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</si>
  <si>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</si>
  <si>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</si>
  <si>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</si>
  <si>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</si>
  <si>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</si>
  <si>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</si>
  <si>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</si>
  <si>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</si>
  <si>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</si>
  <si>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</si>
  <si>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</si>
  <si>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</si>
  <si>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</si>
  <si>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</si>
  <si>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</si>
  <si>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</si>
  <si>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</si>
  <si>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</si>
  <si>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</si>
  <si>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</si>
  <si>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</si>
  <si>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</si>
  <si>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</si>
  <si>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</si>
  <si>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</si>
  <si>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</si>
  <si>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</si>
  <si>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</si>
  <si>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</si>
  <si>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</si>
  <si>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</si>
  <si>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</si>
  <si>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</si>
  <si>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</si>
  <si>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</si>
  <si>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</si>
  <si>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</si>
  <si>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</si>
  <si>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</si>
  <si>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</si>
  <si>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</si>
  <si>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</si>
  <si>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</si>
  <si>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</si>
  <si>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</si>
  <si>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</si>
  <si>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</si>
  <si>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</si>
  <si>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</si>
  <si>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</si>
  <si>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</si>
  <si>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</si>
  <si>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</si>
  <si>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</si>
  <si>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</si>
  <si>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</si>
  <si>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</si>
  <si>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</si>
  <si>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</si>
  <si>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</si>
  <si>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</si>
  <si>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</si>
  <si>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</si>
  <si>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</si>
  <si>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</si>
  <si>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</si>
  <si>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</si>
  <si>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</si>
  <si>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</si>
  <si>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</si>
  <si>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</si>
  <si>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</si>
  <si>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</si>
  <si>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</si>
  <si>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</si>
  <si>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</si>
  <si>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</si>
  <si>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</si>
  <si>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</si>
  <si>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</si>
  <si>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</si>
  <si>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</si>
  <si>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</si>
  <si>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</si>
  <si>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</si>
  <si>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</si>
  <si>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</si>
  <si>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</si>
  <si>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</si>
  <si>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</si>
  <si>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</si>
  <si>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</si>
  <si>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</si>
  <si>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</si>
  <si>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</si>
  <si>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</si>
  <si>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</si>
  <si>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</si>
  <si>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</si>
  <si>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</si>
  <si>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</si>
  <si>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</si>
  <si>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</si>
  <si>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</si>
  <si>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</si>
  <si>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</si>
  <si>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</si>
  <si>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</si>
  <si>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</si>
  <si>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</si>
  <si>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</si>
  <si>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</si>
  <si>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</si>
  <si>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</si>
  <si>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</si>
  <si>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</si>
  <si>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</si>
  <si>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</si>
  <si>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</si>
  <si>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</si>
  <si>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</si>
  <si>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</si>
  <si>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</si>
  <si>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</si>
  <si>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</si>
  <si>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</si>
  <si>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</si>
  <si>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</si>
  <si>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</si>
  <si>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</si>
  <si>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</si>
  <si>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</si>
  <si>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</si>
  <si>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</si>
  <si>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</si>
  <si>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</si>
  <si>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</si>
  <si>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</si>
  <si>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</si>
  <si>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</si>
  <si>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</si>
  <si>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</si>
  <si>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</si>
  <si>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</si>
  <si>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</si>
  <si>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</si>
  <si>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</si>
  <si>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</si>
  <si>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</si>
  <si>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</si>
  <si>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</si>
  <si>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</si>
  <si>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</si>
  <si>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</si>
  <si>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</si>
  <si>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</si>
  <si>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</si>
  <si>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</si>
  <si>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</si>
  <si>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</si>
  <si>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</si>
  <si>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</si>
  <si>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</si>
  <si>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</si>
  <si>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</si>
  <si>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</si>
  <si>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</si>
  <si>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</si>
  <si>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</si>
  <si>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</si>
  <si>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</si>
  <si>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</si>
  <si>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</si>
  <si>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</si>
  <si>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</si>
  <si>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</si>
  <si>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</si>
  <si>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</si>
  <si>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</si>
  <si>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</si>
  <si>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</si>
  <si>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</si>
  <si>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</si>
  <si>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</si>
  <si>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</si>
  <si>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</si>
  <si>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</si>
  <si>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</si>
  <si>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</si>
  <si>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</si>
  <si>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</si>
  <si>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</si>
  <si>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</si>
  <si>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</si>
  <si>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</si>
  <si>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</si>
  <si>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</si>
  <si>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</si>
  <si>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</si>
  <si>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</si>
  <si>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</si>
  <si>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</si>
  <si>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</si>
  <si>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</si>
  <si>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</si>
  <si>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</si>
  <si>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</si>
  <si>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</si>
  <si>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</si>
  <si>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</si>
  <si>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</si>
  <si>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</si>
  <si>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</si>
  <si>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</si>
  <si>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</si>
  <si>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</si>
  <si>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</si>
  <si>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</si>
  <si>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</si>
  <si>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</si>
  <si>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</si>
  <si>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</si>
  <si>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</si>
  <si>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</si>
  <si>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</si>
  <si>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</si>
  <si>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</si>
  <si>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</si>
  <si>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</si>
  <si>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</si>
  <si>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</si>
  <si>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</si>
  <si>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</si>
  <si>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</si>
  <si>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</si>
  <si>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</si>
  <si>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</si>
  <si>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</si>
  <si>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</si>
  <si>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</si>
  <si>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</si>
  <si>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</si>
  <si>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</si>
  <si>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</si>
  <si>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</si>
  <si>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</si>
  <si>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</si>
  <si>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</si>
  <si>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</si>
  <si>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</si>
  <si>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</si>
  <si>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</si>
  <si>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</si>
  <si>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</si>
  <si>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</si>
  <si>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</si>
  <si>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</si>
  <si>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</si>
  <si>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</si>
  <si>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</si>
  <si>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</si>
  <si>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</si>
  <si>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</si>
  <si>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</si>
  <si>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</si>
  <si>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</si>
  <si>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</si>
  <si>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</si>
  <si>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</si>
  <si>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</si>
  <si>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</si>
  <si>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</si>
  <si>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</si>
  <si>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</si>
  <si>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</si>
  <si>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</si>
  <si>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</si>
  <si>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</si>
  <si>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</si>
  <si>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</si>
  <si>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</si>
  <si>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</si>
  <si>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</si>
  <si>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</si>
  <si>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</si>
  <si>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</si>
  <si>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</si>
  <si>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</si>
  <si>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</si>
  <si>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</si>
  <si>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</si>
  <si>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</si>
  <si>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</si>
  <si>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</si>
  <si>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</si>
  <si>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</si>
  <si>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</si>
  <si>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</si>
  <si>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</si>
  <si>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</si>
  <si>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</si>
  <si>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</si>
  <si>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</si>
  <si>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</si>
  <si>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</si>
  <si>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</si>
  <si>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</si>
  <si>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</si>
  <si>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</si>
  <si>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</si>
  <si>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</si>
  <si>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</si>
  <si>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</si>
  <si>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</si>
  <si>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</si>
  <si>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</si>
  <si>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</si>
  <si>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</si>
  <si>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</si>
  <si>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</si>
  <si>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</si>
  <si>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</si>
  <si>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</si>
  <si>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</si>
  <si>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</si>
  <si>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</si>
  <si>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</si>
  <si>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</si>
  <si>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</si>
  <si>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</si>
  <si>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</si>
  <si>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</si>
  <si>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</si>
  <si>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</si>
  <si>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</si>
  <si>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</si>
  <si>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</si>
  <si>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</si>
  <si>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</si>
  <si>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</si>
  <si>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</si>
  <si>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</si>
  <si>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</si>
  <si>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</si>
  <si>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</si>
  <si>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</si>
  <si>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</si>
  <si>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</si>
  <si>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</si>
  <si>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</si>
  <si>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</si>
  <si>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</si>
  <si>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</si>
  <si>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</si>
  <si>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</si>
  <si>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</si>
  <si>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</si>
  <si>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</si>
  <si>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</si>
  <si>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</si>
  <si>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</si>
  <si>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</si>
  <si>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</si>
  <si>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</si>
  <si>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</si>
  <si>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</si>
  <si>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</si>
  <si>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</si>
  <si>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</si>
  <si>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</si>
  <si>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</si>
  <si>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</si>
  <si>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</si>
  <si>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</si>
  <si>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</si>
  <si>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</si>
  <si>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</si>
  <si>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</si>
  <si>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</si>
  <si>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</si>
  <si>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</si>
  <si>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</si>
  <si>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</si>
  <si>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</si>
  <si>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</si>
  <si>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</si>
  <si>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</si>
  <si>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</si>
  <si>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</si>
  <si>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</si>
  <si>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</si>
  <si>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</si>
  <si>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</si>
  <si>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</si>
  <si>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</si>
  <si>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</si>
  <si>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</si>
  <si>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</si>
  <si>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</si>
  <si>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</si>
  <si>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</si>
  <si>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</si>
  <si>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</si>
  <si>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</si>
  <si>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</si>
  <si>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</si>
  <si>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</si>
  <si>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</si>
  <si>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</si>
  <si>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</si>
  <si>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</si>
  <si>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</si>
  <si>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</si>
  <si>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</si>
  <si>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</si>
  <si>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</si>
  <si>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</si>
  <si>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</si>
  <si>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</si>
  <si>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</si>
  <si>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</si>
  <si>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</si>
  <si>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</si>
  <si>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</si>
  <si>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</si>
  <si>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</si>
  <si>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</si>
  <si>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</si>
  <si>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</si>
  <si>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</si>
  <si>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</si>
  <si>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</si>
  <si>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</si>
  <si>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</si>
  <si>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</si>
  <si>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</si>
  <si>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</si>
  <si>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</si>
  <si>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</si>
  <si>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</si>
  <si>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</si>
  <si>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</si>
  <si>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</si>
  <si>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</si>
  <si>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</si>
  <si>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</si>
  <si>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</si>
  <si>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</si>
  <si>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</si>
  <si>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</si>
  <si>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</si>
  <si>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</si>
  <si>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</si>
  <si>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</si>
  <si>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</si>
  <si>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</si>
  <si>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</si>
  <si>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</si>
  <si>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</si>
  <si>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</si>
  <si>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</si>
  <si>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</si>
  <si>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</si>
  <si>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</si>
  <si>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</si>
  <si>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</si>
  <si>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</si>
  <si>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</si>
  <si>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</si>
  <si>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</si>
  <si>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</si>
  <si>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</si>
  <si>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</si>
  <si>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</si>
  <si>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</si>
  <si>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</si>
  <si>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</si>
  <si>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</si>
  <si>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</si>
  <si>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</si>
  <si>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</si>
  <si>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</si>
  <si>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</si>
  <si>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</si>
  <si>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</si>
  <si>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</si>
  <si>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</si>
  <si>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</si>
  <si>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</si>
  <si>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</si>
  <si>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</si>
  <si>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</si>
  <si>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</si>
  <si>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</si>
  <si>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</si>
  <si>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</si>
  <si>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</si>
  <si>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</si>
  <si>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</si>
  <si>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</si>
  <si>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</si>
  <si>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</si>
  <si>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</si>
  <si>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</si>
  <si>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</si>
  <si>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</si>
  <si>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</si>
  <si>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</si>
  <si>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</si>
  <si>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</si>
  <si>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</si>
  <si>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</si>
  <si>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</si>
  <si>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</si>
  <si>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</si>
  <si>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</si>
  <si>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</si>
  <si>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</si>
  <si>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</si>
  <si>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</si>
  <si>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</si>
  <si>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</si>
  <si>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</si>
  <si>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</si>
  <si>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</si>
  <si>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</si>
  <si>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</si>
  <si>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</si>
  <si>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</si>
  <si>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</si>
  <si>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</si>
  <si>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</si>
  <si>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</si>
  <si>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</si>
  <si>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</si>
  <si>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</si>
  <si>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</si>
  <si>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</si>
  <si>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</si>
  <si>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</si>
  <si>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</si>
  <si>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</si>
  <si>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</si>
  <si>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</si>
  <si>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</si>
  <si>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</si>
  <si>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</si>
  <si>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</si>
  <si>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</si>
  <si>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</si>
  <si>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</si>
  <si>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</si>
  <si>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</si>
  <si>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</si>
  <si>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</si>
  <si>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</si>
  <si>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</si>
  <si>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</si>
  <si>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</si>
  <si>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</si>
  <si>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</si>
  <si>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</si>
  <si>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</si>
  <si>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</si>
  <si>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</si>
  <si>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</si>
  <si>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</si>
  <si>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</si>
  <si>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</si>
  <si>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</si>
  <si>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</si>
  <si>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</si>
  <si>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</si>
  <si>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</si>
  <si>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</si>
  <si>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</si>
  <si>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</si>
  <si>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</si>
  <si>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</si>
  <si>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</si>
  <si>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</si>
  <si>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</si>
  <si>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</si>
  <si>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</si>
  <si>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</si>
  <si>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</si>
  <si>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</si>
  <si>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</si>
  <si>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</si>
  <si>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</si>
  <si>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</si>
  <si>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</si>
  <si>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</si>
  <si>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</si>
  <si>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</si>
  <si>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</si>
  <si>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</si>
  <si>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</si>
  <si>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</si>
  <si>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</si>
  <si>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</si>
  <si>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</si>
  <si>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</si>
  <si>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</si>
  <si>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</si>
  <si>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</si>
  <si>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</si>
  <si>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</si>
  <si>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</si>
  <si>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</si>
  <si>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</si>
  <si>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</si>
  <si>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</si>
  <si>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</si>
  <si>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</si>
  <si>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</si>
  <si>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</si>
  <si>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</si>
  <si>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</si>
  <si>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</si>
  <si>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</si>
  <si>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</si>
  <si>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</si>
  <si>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</si>
  <si>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</si>
  <si>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</si>
  <si>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</si>
  <si>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</si>
  <si>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</si>
  <si>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</si>
  <si>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</si>
  <si>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</si>
  <si>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</si>
  <si>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</si>
  <si>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</si>
  <si>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</si>
  <si>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</si>
  <si>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</si>
  <si>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</si>
  <si>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</si>
  <si>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</si>
  <si>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</si>
  <si>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</si>
  <si>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</si>
  <si>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</si>
  <si>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</si>
  <si>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</si>
  <si>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</si>
  <si>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</si>
  <si>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</si>
  <si>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</si>
  <si>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</si>
  <si>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</si>
  <si>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</si>
  <si>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</si>
  <si>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</si>
  <si>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</si>
  <si>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</si>
  <si>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</si>
  <si>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</si>
  <si>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</si>
  <si>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</si>
  <si>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</si>
  <si>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</si>
  <si>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</si>
  <si>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</si>
  <si>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</si>
  <si>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</si>
  <si>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</si>
  <si>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</si>
  <si>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</si>
  <si>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</si>
  <si>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</si>
  <si>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</si>
  <si>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</si>
  <si>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</si>
  <si>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</si>
  <si>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</si>
  <si>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</si>
  <si>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</si>
  <si>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</si>
  <si>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</si>
  <si>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</si>
  <si>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</si>
  <si>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</si>
  <si>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</si>
  <si>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</si>
  <si>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</si>
  <si>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</si>
  <si>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</si>
  <si>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</si>
  <si>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</si>
  <si>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</si>
  <si>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</si>
  <si>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</si>
  <si>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</si>
  <si>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</si>
  <si>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</si>
  <si>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</si>
  <si>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</si>
  <si>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</si>
  <si>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</si>
  <si>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</si>
  <si>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</si>
  <si>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</si>
  <si>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</si>
  <si>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</si>
  <si>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</si>
  <si>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</si>
  <si>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</si>
  <si>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</si>
  <si>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</si>
  <si>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</si>
  <si>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</si>
  <si>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</si>
  <si>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</si>
  <si>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</si>
  <si>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</si>
  <si>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</si>
  <si>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</si>
  <si>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</si>
  <si>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</si>
  <si>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</si>
  <si>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</si>
  <si>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</si>
  <si>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</si>
  <si>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</si>
  <si>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</si>
  <si>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</si>
  <si>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</si>
  <si>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</si>
  <si>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</si>
  <si>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</si>
  <si>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</si>
  <si>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</si>
  <si>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</si>
  <si>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</si>
  <si>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</si>
  <si>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</si>
  <si>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</si>
  <si>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</si>
  <si>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</si>
  <si>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</si>
  <si>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</si>
  <si>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</si>
  <si>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</si>
  <si>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</si>
  <si>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</si>
  <si>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</si>
  <si>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</si>
  <si>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</si>
  <si>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</si>
  <si>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</si>
  <si>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</si>
  <si>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</si>
  <si>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</si>
  <si>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</si>
  <si>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</si>
  <si>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</si>
  <si>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</si>
  <si>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</si>
  <si>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</si>
  <si>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</si>
  <si>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</si>
  <si>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</si>
  <si>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</si>
  <si>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</si>
  <si>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</si>
  <si>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</si>
  <si>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</si>
  <si>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</si>
  <si>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</si>
  <si>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</si>
  <si>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</si>
  <si>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</si>
  <si>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</si>
  <si>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</si>
  <si>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</si>
  <si>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</si>
  <si>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</si>
  <si>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</si>
  <si>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</si>
  <si>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</si>
  <si>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</si>
  <si>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</si>
  <si>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</si>
  <si>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</si>
  <si>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</si>
  <si>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</si>
  <si>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</si>
  <si>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</si>
  <si>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</si>
  <si>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</si>
  <si>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</si>
  <si>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</si>
  <si>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</si>
  <si>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</si>
  <si>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</si>
  <si>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</si>
  <si>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</si>
  <si>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</si>
  <si>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</si>
  <si>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</si>
  <si>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</si>
  <si>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</si>
  <si>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</si>
  <si>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</si>
  <si>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</si>
  <si>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</si>
  <si>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</si>
  <si>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</si>
  <si>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</si>
  <si>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</si>
  <si>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</si>
  <si>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</si>
  <si>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</si>
  <si>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</si>
  <si>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</si>
  <si>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</si>
  <si>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</si>
  <si>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</si>
  <si>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</si>
  <si>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</si>
  <si>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</si>
  <si>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</si>
  <si>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</si>
  <si>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</si>
  <si>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</si>
  <si>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</si>
  <si>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</si>
  <si>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</si>
  <si>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</si>
  <si>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</si>
  <si>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</si>
  <si>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</si>
  <si>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</si>
  <si>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</si>
  <si>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</si>
  <si>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</si>
  <si>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</si>
  <si>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</si>
  <si>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</si>
  <si>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</si>
  <si>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</si>
  <si>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</si>
  <si>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</si>
  <si>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</si>
  <si>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</si>
  <si>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</si>
  <si>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</si>
  <si>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</si>
  <si>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</si>
  <si>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</si>
  <si>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</si>
  <si>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</si>
  <si>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</si>
  <si>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</si>
  <si>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</si>
  <si>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</si>
  <si>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</si>
  <si>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</si>
  <si>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</si>
  <si>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</si>
  <si>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</si>
  <si>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</si>
  <si>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</si>
  <si>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</si>
  <si>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</si>
  <si>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</si>
  <si>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</si>
  <si>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</si>
  <si>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</si>
  <si>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</si>
  <si>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</si>
  <si>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</si>
  <si>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</si>
  <si>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</si>
  <si>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</si>
  <si>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</si>
  <si>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</si>
  <si>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</si>
  <si>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</si>
  <si>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</si>
  <si>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</si>
  <si>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</si>
  <si>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</si>
  <si>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</si>
  <si>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</si>
  <si>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</si>
  <si>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</si>
  <si>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</si>
  <si>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</si>
  <si>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</si>
  <si>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</si>
  <si>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</si>
  <si>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</si>
  <si>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</si>
  <si>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</si>
  <si>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</si>
  <si>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</si>
  <si>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</si>
  <si>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</si>
  <si>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</si>
  <si>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</si>
  <si>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</si>
  <si>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</si>
  <si>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</si>
  <si>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</si>
  <si>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</si>
  <si>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</si>
  <si>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</si>
  <si>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</si>
  <si>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</si>
  <si>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</si>
  <si>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</si>
  <si>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</si>
  <si>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</si>
  <si>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</si>
  <si>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</si>
  <si>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</si>
  <si>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</si>
  <si>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</si>
  <si>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</si>
  <si>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</si>
  <si>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</si>
  <si>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</si>
  <si>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</si>
  <si>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</si>
  <si>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</si>
  <si>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</si>
  <si>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</si>
  <si>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</si>
  <si>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</si>
  <si>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</si>
  <si>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</si>
  <si>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</si>
  <si>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</si>
  <si>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</si>
  <si>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</si>
  <si>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</si>
  <si>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</si>
  <si>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</si>
  <si>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</si>
  <si>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</si>
  <si>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</si>
  <si>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</si>
  <si>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</si>
  <si>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</si>
  <si>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</si>
  <si>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</si>
  <si>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</si>
  <si>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</si>
  <si>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</si>
  <si>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</si>
  <si>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</si>
  <si>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</si>
  <si>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</si>
  <si>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</si>
  <si>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</si>
  <si>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</si>
  <si>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</si>
  <si>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</si>
  <si>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</si>
  <si>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</si>
  <si>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</si>
  <si>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</si>
  <si>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</si>
  <si>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</si>
  <si>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</si>
  <si>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</si>
  <si>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</si>
  <si>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</si>
  <si>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</si>
  <si>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</si>
  <si>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</si>
  <si>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</si>
  <si>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</si>
  <si>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</si>
  <si>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</si>
  <si>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</si>
  <si>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</si>
  <si>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</si>
  <si>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</si>
  <si>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</si>
  <si>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</si>
  <si>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</si>
  <si>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</si>
  <si>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</si>
  <si>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</si>
  <si>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</si>
  <si>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</si>
  <si>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</si>
  <si>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</si>
  <si>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</si>
  <si>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</si>
  <si>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</si>
  <si>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</si>
  <si>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</si>
  <si>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</si>
  <si>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</si>
  <si>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</si>
  <si>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</si>
  <si>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</si>
  <si>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</si>
  <si>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</si>
  <si>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</si>
  <si>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</si>
  <si>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</si>
  <si>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</si>
  <si>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</si>
  <si>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</si>
  <si>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</si>
  <si>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</si>
  <si>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</si>
  <si>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</si>
  <si>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</si>
  <si>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</si>
  <si>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</si>
  <si>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</si>
  <si>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</si>
  <si>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</si>
  <si>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</si>
  <si>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</si>
  <si>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</si>
  <si>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</si>
  <si>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</si>
  <si>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</si>
  <si>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</si>
  <si>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</si>
  <si>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</si>
  <si>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</si>
  <si>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</si>
  <si>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</si>
  <si>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</si>
  <si>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</si>
  <si>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</si>
  <si>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</si>
  <si>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</si>
  <si>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</si>
  <si>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</si>
  <si>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</si>
  <si>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</si>
  <si>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</si>
  <si>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</si>
  <si>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</si>
  <si>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</si>
  <si>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</si>
  <si>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</si>
  <si>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</si>
  <si>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</si>
  <si>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</si>
  <si>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</si>
  <si>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</si>
  <si>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</si>
  <si>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</si>
  <si>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</si>
  <si>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</si>
  <si>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</si>
  <si>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</si>
  <si>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</si>
  <si>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</si>
  <si>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</si>
  <si>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</si>
  <si>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</si>
  <si>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</si>
  <si>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</si>
  <si>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</si>
  <si>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</si>
  <si>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</si>
  <si>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</si>
  <si>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</si>
  <si>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</si>
  <si>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</si>
  <si>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</si>
  <si>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</si>
  <si>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</si>
  <si>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</si>
  <si>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</si>
  <si>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</si>
  <si>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</si>
  <si>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</si>
  <si>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</si>
  <si>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</si>
  <si>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</si>
  <si>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</si>
  <si>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</si>
  <si>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</si>
  <si>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</si>
  <si>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</si>
  <si>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</si>
  <si>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</si>
  <si>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</si>
  <si>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</si>
  <si>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</si>
  <si>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</si>
  <si>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</si>
  <si>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</si>
  <si>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</si>
  <si>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</si>
  <si>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</si>
  <si>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</si>
  <si>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</si>
  <si>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</si>
  <si>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</si>
  <si>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</si>
  <si>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</si>
  <si>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</si>
  <si>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</si>
  <si>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</si>
  <si>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</si>
  <si>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</si>
  <si>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</si>
  <si>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</si>
  <si>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</si>
  <si>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</si>
  <si>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</si>
  <si>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</si>
  <si>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</si>
  <si>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</si>
  <si>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</si>
  <si>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</si>
  <si>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</si>
  <si>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</si>
  <si>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</si>
  <si>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</si>
  <si>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</si>
  <si>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</si>
  <si>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</si>
  <si>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</si>
  <si>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</si>
  <si>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</si>
  <si>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</si>
  <si>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</si>
  <si>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</si>
  <si>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</si>
  <si>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</si>
  <si>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</si>
  <si>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</si>
  <si>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</si>
  <si>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</si>
  <si>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</si>
  <si>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</si>
  <si>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</si>
  <si>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</si>
  <si>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</si>
  <si>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</si>
  <si>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</si>
  <si>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</si>
  <si>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</si>
  <si>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</si>
  <si>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</si>
  <si>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</si>
  <si>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</si>
  <si>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</si>
  <si>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</si>
  <si>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</si>
  <si>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</si>
  <si>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</si>
  <si>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</si>
  <si>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</si>
  <si>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</si>
  <si>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</si>
  <si>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</si>
  <si>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</si>
  <si>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</si>
  <si>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</si>
  <si>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</si>
  <si>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</si>
  <si>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</si>
  <si>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</si>
  <si>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</si>
  <si>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</si>
  <si>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</si>
  <si>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</si>
  <si>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</si>
  <si>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</si>
  <si>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</si>
  <si>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</si>
  <si>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</si>
  <si>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</si>
  <si>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</si>
  <si>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</si>
  <si>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</si>
  <si>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</si>
  <si>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</si>
  <si>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</si>
  <si>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</si>
  <si>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</si>
  <si>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</si>
  <si>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</si>
  <si>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</si>
  <si>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</si>
  <si>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</si>
  <si>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</si>
  <si>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</si>
  <si>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</si>
  <si>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</si>
  <si>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</si>
  <si>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</si>
  <si>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</si>
  <si>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</si>
  <si>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</si>
  <si>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</si>
  <si>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</si>
  <si>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</si>
  <si>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</si>
  <si>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</si>
  <si>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</si>
  <si>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</si>
  <si>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</si>
  <si>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</si>
  <si>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</si>
  <si>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</si>
  <si>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</si>
  <si>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</si>
  <si>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</si>
  <si>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</si>
  <si>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</si>
  <si>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</si>
  <si>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</si>
  <si>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</si>
  <si>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</si>
  <si>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</si>
  <si>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</si>
  <si>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</si>
  <si>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</si>
  <si>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</si>
  <si>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</si>
  <si>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</si>
  <si>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</si>
  <si>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</si>
  <si>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</si>
  <si>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</si>
  <si>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</si>
  <si>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</si>
  <si>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</si>
  <si>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</si>
  <si>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</si>
  <si>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</si>
  <si>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</si>
  <si>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</si>
  <si>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</si>
  <si>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</si>
  <si>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</si>
  <si>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</si>
  <si>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</si>
  <si>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</si>
  <si>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</si>
  <si>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</si>
  <si>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</si>
  <si>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</si>
  <si>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</si>
  <si>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</si>
  <si>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</si>
  <si>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</si>
  <si>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</si>
  <si>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</si>
  <si>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</si>
  <si>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</si>
  <si>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</si>
  <si>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</si>
  <si>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</si>
  <si>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</si>
  <si>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</si>
  <si>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</si>
  <si>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</si>
  <si>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</si>
  <si>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</si>
  <si>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</si>
  <si>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</si>
  <si>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</si>
  <si>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</si>
  <si>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</si>
  <si>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</si>
  <si>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</si>
  <si>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</si>
  <si>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</si>
  <si>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</si>
  <si>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</si>
  <si>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</si>
  <si>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</si>
  <si>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</si>
  <si>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</si>
  <si>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</si>
  <si>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</si>
  <si>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</si>
  <si>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</si>
  <si>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</si>
  <si>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</si>
  <si>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</si>
  <si>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</si>
  <si>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</si>
  <si>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</si>
  <si>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</si>
  <si>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</si>
  <si>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</si>
  <si>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</si>
  <si>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</si>
  <si>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</si>
  <si>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</si>
  <si>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</si>
  <si>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</si>
  <si>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</si>
  <si>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</si>
  <si>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</si>
  <si>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</si>
  <si>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</si>
  <si>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</si>
  <si>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</si>
  <si>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</si>
  <si>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</si>
  <si>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</si>
  <si>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</si>
  <si>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</si>
  <si>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</si>
  <si>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</si>
  <si>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</si>
  <si>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</si>
  <si>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</si>
  <si>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</si>
  <si>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</si>
  <si>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</si>
  <si>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</si>
  <si>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</si>
  <si>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</si>
  <si>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</si>
  <si>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</si>
  <si>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</si>
  <si>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</si>
  <si>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</si>
  <si>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</si>
  <si>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</si>
  <si>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</si>
  <si>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</si>
  <si>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</si>
  <si>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</si>
  <si>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</si>
  <si>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</si>
  <si>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</si>
  <si>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</si>
  <si>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</si>
  <si>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</si>
  <si>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</si>
  <si>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</si>
  <si>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</si>
  <si>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</si>
  <si>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</si>
  <si>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</si>
  <si>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</si>
  <si>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</si>
  <si>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</si>
  <si>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</si>
  <si>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</si>
  <si>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</si>
  <si>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</si>
  <si>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</si>
  <si>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</si>
  <si>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</si>
  <si>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</si>
  <si>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</si>
  <si>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</si>
  <si>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</si>
  <si>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</si>
  <si>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</si>
  <si>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</si>
  <si>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</si>
  <si>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</si>
  <si>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</si>
  <si>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</si>
  <si>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</si>
  <si>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</si>
  <si>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</si>
  <si>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</si>
  <si>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</si>
  <si>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</si>
  <si>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</si>
  <si>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</si>
  <si>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</si>
  <si>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</si>
  <si>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</si>
  <si>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</si>
  <si>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</si>
  <si>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</si>
  <si>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</si>
  <si>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</si>
  <si>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</si>
  <si>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</si>
  <si>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</si>
  <si>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</si>
  <si>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</si>
  <si>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</si>
  <si>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</si>
  <si>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</si>
  <si>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</si>
  <si>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</si>
  <si>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</si>
  <si>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</si>
  <si>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</si>
  <si>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</si>
  <si>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</si>
  <si>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</si>
  <si>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</si>
  <si>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</si>
  <si>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</si>
  <si>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</si>
  <si>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</si>
  <si>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</si>
  <si>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</si>
  <si>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</si>
  <si>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</si>
  <si>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</si>
  <si>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</si>
  <si>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</si>
  <si>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</si>
  <si>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</si>
  <si>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</si>
  <si>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</si>
  <si>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</si>
  <si>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</si>
  <si>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</si>
  <si>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</si>
  <si>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</si>
  <si>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</si>
  <si>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</si>
  <si>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</si>
  <si>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</si>
  <si>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</si>
  <si>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</si>
  <si>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</si>
  <si>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</si>
  <si>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</si>
  <si>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</si>
  <si>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</si>
  <si>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</si>
  <si>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</si>
  <si>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</si>
  <si>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</si>
  <si>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</si>
  <si>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</si>
  <si>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</si>
  <si>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</si>
  <si>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</si>
  <si>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</si>
  <si>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</si>
  <si>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</si>
  <si>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</si>
  <si>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</si>
  <si>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</si>
  <si>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</si>
  <si>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</si>
  <si>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</si>
  <si>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</si>
  <si>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</si>
  <si>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</si>
  <si>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</si>
  <si>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</si>
  <si>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</si>
  <si>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</si>
  <si>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</si>
  <si>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</si>
  <si>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</si>
  <si>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</si>
  <si>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</si>
  <si>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</si>
  <si>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</si>
  <si>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</si>
  <si>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</si>
  <si>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</si>
  <si>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</si>
  <si>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</si>
  <si>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</si>
  <si>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</si>
  <si>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</si>
  <si>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</si>
  <si>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</si>
  <si>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</si>
  <si>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</si>
  <si>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</si>
  <si>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</si>
  <si>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</si>
  <si>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</si>
  <si>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</si>
  <si>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</si>
  <si>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</si>
  <si>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</si>
  <si>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</si>
  <si>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</si>
  <si>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</si>
  <si>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</si>
  <si>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</si>
  <si>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</si>
  <si>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</si>
  <si>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</si>
  <si>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</si>
  <si>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</si>
  <si>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</si>
  <si>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</si>
  <si>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</si>
  <si>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</si>
  <si>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</si>
  <si>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</si>
  <si>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</si>
  <si>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</si>
  <si>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</si>
  <si>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</si>
  <si>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</si>
  <si>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</si>
  <si>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</si>
  <si>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</si>
  <si>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</si>
  <si>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</si>
  <si>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</si>
  <si>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</si>
  <si>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</si>
  <si>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</si>
  <si>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</si>
  <si>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</si>
  <si>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</si>
  <si>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</si>
  <si>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</si>
  <si>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</si>
  <si>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</si>
  <si>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</si>
  <si>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</si>
  <si>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</si>
  <si>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</si>
  <si>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</si>
  <si>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</si>
  <si>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</si>
  <si>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</si>
  <si>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</si>
  <si>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</si>
  <si>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</si>
  <si>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</si>
  <si>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</si>
  <si>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</si>
  <si>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</si>
  <si>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</si>
  <si>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</si>
  <si>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</si>
  <si>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</si>
  <si>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</si>
  <si>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</si>
  <si>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</si>
  <si>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</si>
  <si>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</si>
  <si>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</si>
  <si>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</si>
  <si>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</si>
  <si>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</si>
  <si>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</si>
  <si>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</si>
  <si>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</si>
  <si>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</si>
  <si>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</si>
  <si>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</si>
  <si>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</si>
  <si>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</si>
  <si>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</si>
  <si>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</si>
  <si>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</si>
  <si>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</si>
  <si>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</si>
  <si>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</si>
  <si>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</si>
  <si>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</si>
  <si>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</si>
  <si>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</si>
  <si>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</si>
  <si>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</si>
  <si>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</si>
  <si>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</si>
  <si>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</si>
  <si>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</si>
  <si>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</si>
  <si>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</si>
  <si>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</si>
  <si>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</si>
  <si>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</si>
  <si>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</si>
  <si>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</si>
  <si>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</si>
  <si>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</si>
  <si>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</si>
  <si>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</si>
  <si>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</si>
  <si>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</si>
  <si>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</si>
  <si>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</si>
  <si>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</si>
  <si>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</si>
  <si>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</si>
  <si>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</si>
  <si>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</si>
  <si>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</si>
  <si>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</si>
  <si>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</si>
  <si>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</si>
  <si>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</si>
  <si>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</si>
  <si>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</si>
  <si>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</si>
  <si>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</si>
  <si>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</si>
  <si>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</si>
  <si>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</si>
  <si>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</si>
  <si>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</si>
  <si>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</si>
  <si>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</si>
  <si>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</si>
  <si>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</si>
  <si>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</si>
  <si>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</si>
  <si>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</si>
  <si>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</si>
  <si>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</si>
  <si>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</si>
  <si>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</si>
  <si>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</si>
  <si>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</si>
  <si>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</si>
  <si>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</si>
  <si>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</si>
  <si>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</si>
  <si>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</si>
  <si>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</si>
  <si>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</si>
  <si>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</si>
  <si>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</si>
  <si>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</si>
  <si>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</si>
  <si>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</si>
  <si>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</si>
  <si>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</si>
  <si>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</si>
  <si>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</si>
  <si>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</si>
  <si>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</si>
  <si>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</si>
  <si>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</si>
  <si>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</si>
  <si>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</si>
  <si>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</si>
  <si>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</si>
  <si>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</si>
  <si>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</si>
  <si>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</si>
  <si>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</si>
  <si>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</si>
  <si>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</si>
  <si>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</si>
  <si>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</si>
  <si>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</si>
  <si>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</si>
  <si>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</si>
  <si>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</si>
  <si>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</si>
  <si>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</si>
  <si>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</si>
  <si>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</si>
  <si>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</si>
  <si>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</si>
  <si>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</si>
  <si>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</si>
  <si>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</si>
  <si>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</si>
  <si>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</si>
  <si>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</si>
  <si>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</si>
  <si>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</si>
  <si>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</si>
  <si>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</si>
  <si>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</si>
  <si>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</si>
  <si>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</si>
  <si>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</si>
  <si>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</si>
  <si>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</si>
  <si>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</si>
  <si>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</si>
  <si>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</si>
  <si>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</si>
  <si>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</si>
  <si>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</si>
  <si>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</si>
  <si>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</si>
  <si>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</si>
  <si>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</si>
  <si>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</si>
  <si>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</si>
  <si>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</si>
  <si>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</si>
  <si>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</si>
  <si>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</si>
  <si>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</si>
  <si>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</si>
  <si>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</si>
  <si>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</si>
  <si>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</si>
  <si>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</si>
  <si>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</si>
  <si>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</si>
  <si>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</si>
  <si>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</si>
  <si>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</si>
  <si>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</si>
  <si>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</si>
  <si>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</si>
  <si>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</si>
  <si>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</si>
  <si>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</si>
  <si>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</si>
  <si>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</si>
  <si>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</si>
  <si>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</si>
  <si>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</si>
  <si>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</si>
  <si>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</si>
  <si>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</si>
  <si>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</si>
  <si>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</si>
  <si>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</si>
  <si>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</si>
  <si>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</si>
  <si>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</si>
  <si>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</si>
  <si>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</si>
  <si>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</si>
  <si>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</si>
  <si>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</si>
  <si>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</si>
  <si>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</si>
  <si>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</si>
  <si>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</si>
  <si>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</si>
  <si>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</si>
  <si>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</si>
  <si>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</si>
  <si>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</si>
  <si>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</si>
  <si>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</si>
  <si>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</si>
  <si>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</si>
  <si>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</si>
  <si>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</si>
  <si>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</si>
  <si>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</si>
  <si>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</si>
  <si>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</si>
  <si>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</si>
  <si>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</si>
  <si>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</si>
  <si>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</si>
  <si>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</si>
  <si>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</si>
  <si>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</si>
  <si>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</si>
  <si>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</si>
  <si>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</si>
  <si>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</si>
  <si>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</si>
  <si>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</si>
  <si>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</si>
  <si>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</si>
  <si>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</si>
  <si>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</si>
  <si>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</si>
  <si>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</si>
  <si>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</si>
  <si>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</si>
  <si>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</si>
  <si>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</si>
  <si>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</si>
  <si>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</si>
  <si>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</si>
  <si>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</si>
  <si>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</si>
  <si>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</si>
  <si>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</si>
  <si>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</si>
  <si>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</si>
  <si>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</si>
  <si>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</si>
  <si>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</si>
  <si>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</si>
  <si>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</si>
  <si>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</si>
  <si>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</si>
  <si>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</si>
  <si>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</si>
  <si>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</si>
  <si>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</si>
  <si>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</si>
  <si>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</si>
  <si>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</si>
  <si>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</si>
  <si>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</si>
  <si>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</si>
  <si>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</si>
  <si>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</si>
  <si>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</si>
  <si>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</si>
  <si>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</si>
  <si>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</si>
  <si>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</si>
  <si>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</si>
  <si>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</si>
  <si>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</si>
  <si>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</si>
  <si>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</si>
  <si>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</si>
  <si>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</si>
  <si>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</si>
  <si>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</si>
  <si>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</si>
  <si>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</si>
  <si>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</si>
  <si>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</si>
  <si>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</si>
  <si>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</si>
  <si>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</si>
  <si>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</si>
  <si>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</si>
  <si>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</si>
  <si>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</si>
  <si>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</si>
  <si>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</si>
  <si>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</si>
  <si>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</si>
  <si>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</si>
  <si>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</si>
  <si>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</si>
  <si>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</si>
  <si>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</si>
  <si>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</si>
  <si>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</si>
  <si>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</si>
  <si>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</si>
  <si>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</si>
  <si>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</si>
  <si>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</si>
  <si>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</si>
  <si>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</si>
  <si>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</si>
  <si>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</si>
  <si>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</si>
  <si>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</si>
  <si>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</si>
  <si>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</si>
  <si>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</si>
  <si>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</si>
  <si>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</si>
  <si>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</si>
  <si>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</si>
  <si>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</si>
  <si>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</si>
  <si>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</si>
  <si>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</si>
  <si>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</si>
  <si>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</si>
  <si>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</si>
  <si>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</si>
  <si>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</si>
  <si>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</si>
  <si>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</si>
  <si>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</si>
  <si>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</si>
  <si>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</si>
  <si>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</si>
  <si>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</si>
  <si>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</si>
  <si>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</si>
  <si>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</si>
  <si>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</si>
  <si>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</si>
  <si>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</si>
  <si>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</si>
  <si>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</si>
  <si>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</si>
  <si>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</si>
  <si>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</si>
  <si>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</si>
  <si>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</si>
  <si>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</si>
  <si>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</si>
  <si>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</si>
  <si>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</si>
  <si>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</si>
  <si>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</si>
  <si>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</si>
  <si>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</si>
  <si>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</si>
  <si>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</si>
  <si>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</si>
  <si>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</si>
  <si>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</si>
  <si>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</si>
  <si>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</si>
  <si>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</si>
  <si>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</si>
  <si>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</si>
  <si>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</si>
  <si>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</si>
  <si>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</si>
  <si>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</si>
  <si>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</si>
  <si>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</si>
  <si>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</si>
  <si>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</si>
  <si>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</si>
  <si>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</si>
  <si>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</si>
  <si>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</si>
  <si>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</si>
  <si>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</si>
  <si>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</si>
  <si>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</si>
  <si>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</si>
  <si>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</si>
  <si>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</si>
  <si>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</si>
  <si>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</si>
  <si>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</si>
  <si>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</si>
  <si>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</si>
  <si>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</si>
  <si>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</si>
  <si>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</si>
  <si>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</si>
  <si>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</si>
  <si>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</si>
  <si>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</si>
  <si>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</si>
  <si>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</si>
  <si>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</si>
  <si>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</si>
  <si>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</si>
  <si>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</si>
  <si>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</si>
  <si>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</si>
  <si>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</si>
  <si>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</si>
  <si>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</si>
  <si>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</si>
  <si>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</si>
  <si>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</si>
  <si>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</si>
  <si>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</si>
  <si>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</si>
  <si>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</si>
  <si>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</si>
  <si>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</si>
  <si>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</si>
  <si>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</si>
  <si>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</si>
  <si>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</si>
  <si>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</si>
  <si>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</si>
  <si>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</si>
  <si>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</si>
  <si>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</si>
  <si>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</si>
  <si>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</si>
  <si>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</si>
  <si>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</si>
  <si>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</si>
  <si>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</si>
  <si>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</si>
  <si>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</si>
  <si>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</si>
  <si>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</si>
  <si>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</si>
  <si>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</si>
  <si>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</si>
  <si>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</si>
  <si>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</si>
  <si>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</si>
  <si>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</si>
  <si>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</si>
  <si>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</si>
  <si>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</si>
  <si>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</si>
  <si>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</si>
  <si>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</si>
  <si>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</si>
  <si>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</si>
  <si>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</si>
  <si>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</si>
  <si>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</si>
  <si>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</si>
  <si>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</si>
  <si>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</si>
  <si>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</si>
  <si>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</si>
  <si>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</si>
  <si>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</si>
  <si>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</si>
  <si>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</si>
  <si>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</si>
  <si>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</si>
  <si>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</si>
  <si>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</si>
  <si>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</si>
  <si>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</si>
  <si>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</si>
  <si>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</si>
  <si>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</si>
  <si>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</si>
  <si>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</si>
  <si>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</si>
  <si>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</si>
  <si>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</si>
  <si>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</si>
  <si>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</si>
  <si>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</si>
  <si>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</si>
  <si>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</si>
  <si>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</si>
  <si>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</si>
  <si>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</si>
  <si>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</si>
  <si>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</si>
  <si>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</si>
  <si>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</si>
  <si>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</si>
  <si>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</si>
  <si>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</si>
  <si>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</si>
  <si>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</si>
  <si>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</si>
  <si>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</si>
  <si>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</si>
  <si>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</si>
  <si>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</si>
  <si>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</si>
  <si>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</si>
  <si>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</si>
  <si>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</si>
  <si>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</si>
  <si>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</si>
  <si>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</si>
  <si>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</si>
  <si>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</si>
  <si>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</si>
  <si>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</si>
  <si>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</si>
  <si>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</si>
  <si>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</si>
  <si>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</si>
  <si>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</si>
  <si>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</si>
  <si>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</si>
  <si>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</si>
  <si>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</si>
  <si>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</si>
  <si>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</si>
  <si>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</si>
  <si>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</si>
  <si>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</si>
  <si>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</si>
  <si>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</si>
  <si>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</si>
  <si>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</si>
  <si>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</si>
  <si>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</si>
  <si>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</si>
  <si>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</si>
  <si>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</si>
  <si>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</si>
  <si>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</si>
  <si>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</si>
  <si>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</si>
  <si>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</si>
  <si>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</si>
  <si>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</si>
  <si>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</si>
  <si>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</si>
  <si>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</si>
  <si>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</si>
  <si>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</si>
  <si>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</si>
  <si>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</si>
  <si>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</si>
  <si>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</si>
  <si>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</si>
  <si>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</si>
  <si>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</si>
  <si>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</si>
  <si>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</si>
  <si>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</si>
  <si>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</si>
  <si>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</si>
  <si>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</si>
  <si>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</si>
  <si>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</si>
  <si>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</si>
  <si>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</si>
  <si>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</si>
  <si>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</si>
  <si>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</si>
  <si>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</si>
  <si>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</si>
  <si>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</si>
  <si>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</si>
  <si>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</si>
  <si>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</si>
  <si>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</si>
  <si>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</si>
  <si>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</si>
  <si>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</si>
  <si>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</si>
  <si>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</si>
  <si>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</si>
  <si>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</si>
  <si>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</si>
  <si>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</si>
  <si>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</si>
  <si>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</si>
  <si>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</si>
  <si>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</si>
  <si>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</si>
  <si>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</si>
  <si>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</si>
  <si>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</si>
  <si>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</si>
  <si>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</si>
  <si>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</si>
  <si>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</si>
  <si>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</si>
  <si>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</si>
  <si>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</si>
  <si>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</si>
  <si>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</si>
  <si>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</si>
  <si>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</si>
  <si>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</si>
  <si>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</si>
  <si>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</si>
  <si>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</si>
  <si>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</si>
  <si>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</si>
  <si>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</si>
  <si>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</si>
  <si>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</si>
  <si>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</si>
  <si>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</si>
  <si>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</si>
  <si>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</si>
  <si>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</si>
  <si>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</si>
  <si>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</si>
  <si>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</si>
  <si>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</si>
  <si>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</si>
  <si>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</si>
  <si>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</si>
  <si>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</si>
  <si>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</si>
  <si>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</si>
  <si>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</si>
  <si>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</si>
  <si>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</si>
  <si>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</si>
  <si>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</si>
  <si>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</si>
  <si>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</si>
  <si>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</si>
  <si>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</si>
  <si>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</si>
  <si>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</si>
  <si>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</si>
  <si>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</si>
  <si>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</si>
  <si>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</si>
  <si>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</si>
  <si>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</si>
  <si>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</si>
  <si>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</si>
  <si>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</si>
  <si>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</si>
  <si>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</si>
  <si>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</si>
  <si>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</si>
  <si>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</si>
  <si>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</si>
  <si>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</si>
  <si>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</si>
  <si>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</si>
  <si>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</si>
  <si>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</si>
  <si>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</si>
  <si>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</si>
  <si>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</si>
  <si>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</si>
  <si>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</si>
  <si>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</si>
  <si>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</si>
  <si>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</si>
  <si>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</si>
  <si>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</si>
  <si>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</si>
  <si>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</si>
  <si>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</si>
  <si>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</si>
  <si>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</si>
  <si>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</si>
  <si>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</si>
  <si>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</si>
  <si>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</si>
  <si>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</si>
  <si>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</si>
  <si>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</si>
  <si>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</si>
  <si>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</si>
  <si>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</si>
  <si>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</si>
  <si>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</si>
  <si>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</si>
  <si>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</si>
  <si>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</si>
  <si>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</si>
  <si>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</si>
  <si>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</si>
  <si>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</si>
  <si>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</si>
  <si>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</si>
  <si>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</si>
  <si>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</si>
  <si>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</si>
  <si>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</si>
  <si>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</si>
  <si>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</si>
  <si>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</si>
  <si>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</si>
  <si>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</si>
  <si>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</si>
  <si>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</si>
  <si>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</si>
  <si>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</si>
  <si>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</si>
  <si>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</si>
  <si>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</si>
  <si>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</si>
  <si>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</si>
  <si>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</si>
  <si>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</si>
  <si>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</si>
  <si>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</si>
  <si>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</si>
  <si>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</si>
  <si>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</si>
  <si>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</si>
  <si>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</si>
  <si>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</si>
  <si>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</si>
  <si>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</si>
  <si>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</si>
  <si>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</si>
  <si>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</si>
  <si>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</si>
  <si>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</si>
  <si>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</si>
  <si>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</si>
  <si>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</si>
  <si>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</si>
  <si>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</si>
  <si>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</si>
  <si>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</si>
  <si>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</si>
  <si>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</si>
  <si>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</si>
  <si>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</si>
  <si>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</si>
  <si>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</si>
  <si>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</si>
  <si>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</si>
  <si>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</si>
  <si>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</si>
  <si>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</si>
  <si>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</si>
  <si>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</si>
  <si>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</si>
  <si>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</si>
  <si>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</si>
  <si>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</si>
  <si>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</si>
  <si>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</si>
  <si>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</si>
  <si>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</si>
  <si>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</si>
  <si>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</si>
  <si>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</si>
  <si>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</si>
  <si>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</si>
  <si>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</si>
  <si>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</si>
  <si>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</si>
  <si>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</si>
  <si>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</si>
  <si>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</si>
  <si>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</si>
  <si>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</si>
  <si>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</si>
  <si>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</si>
  <si>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</si>
  <si>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</si>
  <si>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</si>
  <si>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</si>
  <si>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</si>
  <si>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</si>
  <si>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</si>
  <si>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</si>
  <si>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</si>
  <si>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</si>
  <si>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</si>
  <si>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</si>
  <si>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</si>
  <si>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</si>
  <si>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</si>
  <si>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</si>
  <si>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</si>
  <si>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</si>
  <si>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</si>
  <si>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</si>
  <si>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</si>
  <si>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</si>
  <si>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</si>
  <si>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</si>
  <si>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</si>
  <si>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</si>
  <si>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</si>
  <si>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</si>
  <si>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</si>
  <si>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</si>
  <si>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</si>
  <si>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</si>
  <si>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</si>
  <si>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</si>
  <si>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</si>
  <si>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</si>
  <si>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</si>
  <si>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</si>
  <si>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</si>
  <si>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</si>
  <si>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</si>
  <si>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</si>
  <si>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</si>
  <si>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</si>
  <si>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</si>
  <si>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</si>
  <si>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</si>
  <si>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</si>
  <si>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</si>
  <si>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</si>
  <si>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</si>
  <si>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</si>
  <si>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</si>
  <si>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</si>
  <si>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</si>
  <si>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</si>
  <si>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</si>
  <si>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</si>
  <si>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</si>
  <si>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</si>
  <si>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</si>
  <si>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</si>
  <si>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</si>
  <si>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</si>
  <si>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</si>
  <si>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</si>
  <si>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</si>
  <si>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</si>
  <si>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</si>
  <si>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</si>
  <si>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</si>
  <si>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</si>
  <si>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</si>
  <si>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</si>
  <si>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</si>
  <si>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</si>
  <si>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</si>
  <si>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</si>
  <si>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</si>
  <si>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</si>
  <si>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</si>
  <si>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</si>
  <si>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</si>
  <si>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</si>
  <si>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</si>
  <si>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</si>
  <si>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</si>
  <si>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</si>
  <si>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</si>
  <si>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</si>
  <si>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</si>
  <si>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</si>
  <si>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</si>
  <si>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</si>
  <si>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</si>
  <si>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</si>
  <si>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</si>
  <si>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</si>
  <si>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</si>
  <si>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</si>
  <si>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</si>
  <si>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</si>
  <si>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</si>
  <si>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</si>
  <si>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</si>
  <si>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</si>
  <si>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</si>
  <si>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</si>
  <si>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</si>
  <si>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</si>
  <si>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</si>
  <si>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</si>
  <si>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</si>
  <si>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</si>
  <si>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</si>
  <si>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</si>
  <si>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</si>
  <si>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</si>
  <si>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</si>
  <si>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</si>
  <si>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</si>
  <si>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</si>
  <si>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</si>
  <si>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</si>
  <si>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</si>
  <si>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</si>
  <si>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</si>
  <si>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</si>
  <si>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</si>
  <si>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</si>
  <si>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</si>
  <si>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</si>
  <si>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</si>
  <si>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</si>
  <si>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</si>
  <si>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</si>
  <si>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</si>
  <si>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</si>
  <si>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</si>
  <si>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</si>
  <si>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</si>
  <si>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</si>
  <si>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</si>
  <si>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</si>
  <si>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</si>
  <si>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</si>
  <si>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</si>
  <si>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</si>
  <si>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</si>
  <si>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</si>
  <si>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</si>
  <si>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</si>
  <si>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</si>
  <si>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</si>
  <si>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</si>
  <si>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</si>
  <si>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</si>
  <si>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</si>
  <si>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</si>
  <si>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</si>
  <si>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</si>
  <si>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</si>
  <si>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</si>
  <si>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</si>
  <si>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</si>
  <si>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</si>
  <si>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</si>
  <si>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</si>
  <si>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</si>
  <si>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</si>
  <si>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</si>
  <si>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</si>
  <si>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</si>
  <si>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</si>
  <si>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</si>
  <si>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</si>
  <si>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</si>
  <si>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</si>
  <si>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</si>
  <si>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</si>
  <si>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</si>
  <si>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</si>
  <si>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</si>
  <si>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</si>
  <si>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</si>
  <si>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</si>
  <si>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</si>
  <si>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</si>
  <si>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</si>
  <si>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</si>
  <si>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</si>
  <si>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</si>
  <si>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</si>
  <si>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</si>
  <si>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</si>
  <si>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</si>
  <si>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</si>
  <si>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</si>
  <si>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</si>
  <si>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</si>
  <si>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</si>
  <si>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</si>
  <si>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</si>
  <si>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</si>
  <si>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</si>
  <si>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</si>
  <si>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</si>
  <si>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</si>
  <si>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</si>
  <si>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</si>
  <si>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</si>
  <si>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</si>
  <si>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</si>
  <si>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</si>
  <si>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</si>
  <si>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</si>
  <si>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</si>
  <si>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</si>
  <si>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</si>
  <si>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</si>
  <si>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</si>
  <si>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</si>
  <si>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</si>
  <si>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</si>
  <si>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</si>
  <si>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</si>
  <si>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</si>
  <si>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</si>
  <si>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</si>
  <si>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</si>
  <si>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</si>
  <si>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</si>
  <si>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</si>
  <si>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</si>
  <si>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</si>
  <si>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</si>
  <si>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</si>
  <si>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</si>
  <si>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</si>
  <si>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</si>
  <si>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</si>
  <si>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</si>
  <si>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</si>
  <si>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</si>
  <si>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</si>
  <si>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</si>
  <si>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</si>
  <si>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</si>
  <si>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</si>
  <si>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</si>
  <si>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</si>
  <si>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</si>
  <si>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</si>
  <si>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</si>
  <si>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</si>
  <si>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</si>
  <si>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</si>
  <si>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</si>
  <si>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</si>
  <si>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</si>
  <si>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</si>
  <si>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</si>
  <si>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</si>
  <si>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</si>
  <si>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</si>
  <si>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</si>
  <si>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</si>
  <si>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</si>
  <si>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</si>
  <si>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</si>
  <si>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</si>
  <si>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</si>
  <si>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</si>
  <si>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</si>
  <si>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</si>
  <si>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</si>
  <si>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</si>
  <si>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</si>
  <si>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</si>
  <si>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</si>
  <si>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</si>
  <si>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</si>
  <si>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</si>
  <si>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</si>
  <si>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</si>
  <si>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</si>
  <si>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</si>
  <si>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</si>
  <si>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</si>
  <si>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</si>
  <si>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</si>
  <si>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</si>
  <si>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</si>
  <si>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</si>
  <si>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</si>
  <si>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</si>
  <si>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</si>
  <si>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</si>
  <si>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</si>
  <si>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</si>
  <si>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</si>
  <si>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</si>
  <si>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</si>
  <si>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</si>
  <si>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</si>
  <si>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</si>
  <si>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</si>
  <si>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</si>
  <si>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</si>
  <si>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</si>
  <si>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</si>
  <si>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</si>
  <si>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</si>
  <si>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</si>
  <si>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</si>
  <si>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</si>
  <si>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</si>
  <si>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</si>
  <si>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</si>
  <si>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</si>
  <si>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</si>
  <si>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</si>
  <si>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</si>
  <si>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</si>
  <si>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</si>
  <si>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</si>
  <si>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</si>
  <si>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</si>
  <si>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</si>
  <si>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</si>
  <si>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</si>
  <si>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</si>
  <si>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</si>
  <si>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</si>
  <si>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</si>
  <si>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</si>
  <si>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</si>
  <si>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</si>
  <si>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</si>
  <si>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</si>
  <si>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</si>
  <si>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</si>
  <si>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</si>
  <si>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</si>
  <si>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</si>
  <si>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</si>
  <si>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</si>
  <si>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</si>
  <si>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</si>
  <si>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</si>
  <si>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</si>
  <si>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</si>
  <si>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</si>
  <si>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</si>
  <si>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</si>
  <si>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</si>
  <si>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</si>
  <si>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</si>
  <si>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</si>
  <si>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</si>
  <si>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</si>
  <si>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</si>
  <si>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</si>
  <si>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</si>
  <si>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</si>
  <si>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</si>
  <si>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</si>
  <si>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</si>
  <si>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</si>
  <si>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</si>
  <si>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</si>
  <si>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</si>
  <si>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</si>
  <si>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</si>
  <si>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</si>
  <si>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</si>
  <si>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</si>
  <si>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</si>
  <si>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</si>
  <si>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</si>
  <si>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</si>
  <si>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</si>
  <si>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</si>
  <si>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</si>
  <si>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</si>
  <si>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</si>
  <si>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</si>
  <si>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</si>
  <si>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</si>
  <si>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</si>
  <si>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</si>
  <si>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</si>
  <si>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</si>
  <si>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</si>
  <si>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</si>
  <si>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</si>
  <si>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</si>
  <si>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</si>
  <si>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</si>
  <si>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</si>
  <si>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</si>
  <si>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</si>
  <si>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</si>
  <si>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</si>
  <si>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</si>
  <si>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</si>
  <si>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</si>
  <si>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</si>
  <si>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</si>
  <si>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</si>
  <si>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</si>
  <si>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</si>
  <si>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</si>
  <si>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</si>
  <si>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</si>
  <si>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</si>
  <si>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</si>
  <si>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</si>
  <si>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</si>
  <si>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</si>
  <si>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</si>
  <si>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</si>
  <si>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</si>
  <si>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</si>
  <si>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</si>
  <si>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</si>
  <si>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</si>
  <si>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</si>
  <si>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</si>
  <si>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</si>
  <si>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</si>
  <si>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</si>
  <si>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</si>
  <si>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</si>
  <si>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</si>
  <si>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</si>
  <si>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</si>
  <si>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</si>
  <si>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</si>
  <si>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</si>
  <si>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</si>
  <si>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</si>
  <si>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</si>
  <si>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</si>
  <si>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</si>
  <si>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</si>
  <si>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</si>
  <si>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</si>
  <si>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</si>
  <si>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</si>
  <si>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</si>
  <si>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</si>
  <si>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</si>
  <si>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</si>
  <si>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</si>
  <si>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</si>
  <si>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</si>
  <si>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</si>
  <si>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</si>
  <si>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</si>
  <si>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</si>
  <si>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</si>
  <si>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</si>
  <si>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</si>
  <si>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</si>
  <si>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</si>
  <si>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</si>
  <si>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</si>
  <si>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</si>
  <si>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</si>
  <si>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</si>
  <si>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</si>
  <si>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</si>
  <si>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</si>
  <si>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</si>
  <si>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</si>
  <si>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</si>
  <si>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</si>
  <si>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</si>
  <si>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</si>
  <si>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</si>
  <si>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</si>
  <si>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</si>
  <si>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</si>
  <si>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</si>
  <si>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</si>
  <si>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</si>
  <si>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</si>
  <si>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</si>
  <si>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</si>
  <si>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</si>
  <si>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</si>
  <si>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</si>
  <si>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</si>
  <si>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</si>
  <si>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</si>
  <si>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</si>
  <si>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</si>
  <si>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</si>
  <si>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</si>
  <si>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</si>
  <si>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</si>
  <si>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</si>
  <si>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</si>
  <si>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</si>
  <si>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</si>
  <si>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</si>
  <si>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</si>
  <si>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</si>
  <si>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</si>
  <si>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</si>
  <si>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</si>
  <si>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</si>
  <si>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</si>
  <si>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</si>
  <si>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</si>
  <si>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</si>
  <si>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</si>
  <si>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</si>
  <si>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</si>
  <si>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</si>
  <si>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</si>
  <si>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</si>
  <si>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</si>
  <si>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</si>
  <si>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</si>
  <si>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</si>
  <si>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</si>
  <si>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</si>
  <si>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</si>
  <si>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</si>
  <si>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</si>
  <si>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</si>
  <si>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</si>
  <si>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</si>
  <si>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</si>
  <si>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</si>
  <si>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</si>
  <si>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</si>
  <si>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</si>
  <si>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</si>
  <si>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</si>
  <si>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</si>
  <si>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</si>
  <si>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</si>
  <si>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</si>
  <si>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</si>
  <si>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</si>
  <si>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</si>
  <si>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</si>
  <si>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</si>
  <si>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</si>
  <si>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</si>
  <si>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</si>
  <si>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</si>
  <si>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</si>
  <si>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</si>
  <si>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</si>
  <si>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</si>
  <si>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</si>
  <si>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</si>
  <si>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</si>
  <si>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</si>
  <si>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</si>
  <si>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</si>
  <si>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</si>
  <si>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</si>
  <si>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</si>
  <si>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</si>
  <si>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</si>
  <si>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</si>
  <si>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</si>
  <si>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</si>
  <si>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</si>
  <si>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</si>
  <si>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</si>
  <si>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</si>
  <si>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</si>
  <si>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</si>
  <si>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</si>
  <si>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</si>
  <si>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</si>
  <si>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</si>
  <si>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</si>
  <si>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</si>
  <si>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</si>
  <si>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</si>
  <si>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</si>
  <si>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</si>
  <si>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</si>
  <si>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</si>
  <si>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</si>
  <si>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</si>
  <si>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</si>
  <si>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</si>
  <si>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</si>
  <si>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</si>
  <si>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</si>
  <si>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</si>
  <si>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</si>
  <si>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</si>
  <si>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</si>
  <si>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</si>
  <si>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</si>
  <si>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</si>
  <si>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</si>
  <si>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</si>
  <si>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</si>
  <si>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</si>
  <si>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</si>
  <si>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</si>
  <si>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</si>
  <si>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</si>
  <si>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</si>
  <si>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</si>
  <si>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</si>
  <si>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</si>
  <si>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</si>
  <si>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</si>
  <si>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</si>
  <si>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</si>
  <si>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</si>
  <si>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</si>
  <si>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</si>
  <si>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</si>
  <si>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</si>
  <si>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</si>
  <si>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</si>
  <si>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</si>
  <si>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</si>
  <si>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</si>
  <si>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</si>
  <si>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</si>
  <si>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</si>
  <si>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</si>
  <si>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</si>
  <si>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</si>
  <si>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</si>
  <si>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</si>
  <si>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</si>
  <si>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</si>
  <si>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</si>
  <si>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</si>
  <si>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</si>
  <si>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</si>
  <si>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</si>
  <si>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</si>
  <si>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</si>
  <si>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</si>
  <si>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</si>
  <si>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</si>
  <si>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</si>
  <si>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</si>
  <si>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</si>
  <si>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</si>
  <si>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</si>
  <si>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</si>
  <si>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</si>
  <si>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</si>
  <si>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</si>
  <si>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</si>
  <si>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</si>
  <si>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</si>
  <si>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</si>
  <si>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</si>
  <si>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</si>
  <si>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</si>
  <si>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</si>
  <si>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</si>
  <si>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</si>
  <si>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</si>
  <si>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</si>
  <si>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</si>
  <si>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</si>
  <si>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</si>
  <si>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</si>
  <si>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</si>
  <si>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</si>
  <si>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</si>
  <si>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</si>
  <si>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</si>
  <si>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</si>
  <si>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</si>
  <si>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</si>
  <si>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</si>
  <si>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</si>
  <si>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</si>
  <si>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</si>
  <si>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</si>
  <si>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</si>
  <si>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</si>
  <si>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</si>
  <si>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</si>
  <si>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</si>
  <si>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</si>
  <si>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</si>
  <si>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</si>
  <si>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</si>
  <si>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</si>
  <si>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</si>
  <si>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</si>
  <si>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</si>
  <si>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</si>
  <si>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</si>
  <si>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</si>
  <si>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</si>
  <si>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</si>
  <si>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</si>
  <si>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</si>
  <si>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</si>
  <si>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</si>
  <si>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</si>
  <si>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</si>
  <si>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</si>
  <si>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</si>
  <si>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</si>
  <si>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</si>
  <si>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</si>
  <si>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</si>
  <si>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</si>
  <si>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</si>
  <si>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</si>
  <si>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</si>
  <si>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</si>
  <si>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</si>
  <si>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</si>
  <si>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</si>
  <si>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</si>
  <si>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</si>
  <si>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</si>
  <si>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</si>
  <si>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</si>
  <si>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</si>
  <si>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</si>
  <si>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</si>
  <si>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</si>
  <si>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</si>
  <si>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</si>
  <si>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</si>
  <si>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</si>
  <si>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</si>
  <si>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</si>
  <si>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</si>
  <si>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</si>
  <si>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</si>
  <si>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</si>
  <si>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</si>
  <si>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</si>
  <si>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</si>
  <si>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</si>
  <si>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</si>
  <si>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</si>
  <si>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</si>
  <si>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</si>
  <si>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</si>
  <si>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</si>
  <si>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</si>
  <si>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</si>
  <si>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</si>
  <si>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</si>
  <si>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</si>
  <si>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</si>
  <si>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</si>
  <si>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</si>
  <si>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</si>
  <si>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</si>
  <si>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</si>
  <si>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</si>
  <si>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</si>
  <si>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</si>
  <si>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</si>
  <si>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</si>
  <si>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</si>
  <si>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</si>
  <si>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</si>
  <si>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</si>
  <si>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</si>
  <si>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</si>
  <si>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</si>
  <si>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</si>
  <si>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</si>
  <si>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</si>
  <si>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</si>
  <si>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</si>
  <si>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</si>
  <si>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</si>
  <si>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</si>
  <si>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</si>
  <si>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</si>
  <si>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</si>
  <si>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</si>
  <si>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</si>
  <si>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</si>
  <si>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</si>
  <si>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</si>
  <si>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</si>
  <si>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</si>
  <si>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</si>
  <si>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</si>
  <si>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</si>
  <si>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</si>
  <si>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</si>
  <si>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</si>
  <si>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</si>
  <si>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</si>
  <si>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</si>
  <si>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</si>
  <si>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</si>
  <si>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</si>
  <si>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</si>
  <si>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</si>
  <si>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</si>
  <si>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</si>
  <si>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</si>
  <si>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</si>
  <si>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</si>
  <si>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</si>
  <si>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</si>
  <si>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</si>
  <si>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</si>
  <si>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</si>
  <si>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</si>
  <si>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</si>
  <si>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</si>
  <si>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</si>
  <si>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</si>
  <si>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</si>
  <si>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</si>
  <si>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</si>
  <si>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</si>
  <si>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</si>
  <si>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</si>
  <si>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</si>
  <si>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</si>
  <si>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</si>
  <si>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</si>
  <si>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</si>
  <si>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</si>
  <si>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</si>
  <si>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</si>
  <si>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</si>
  <si>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</si>
  <si>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</si>
  <si>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</si>
  <si>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</si>
  <si>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</si>
  <si>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</si>
  <si>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</si>
  <si>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</si>
  <si>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</si>
  <si>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</si>
  <si>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</si>
  <si>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</si>
  <si>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</si>
  <si>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</si>
  <si>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</si>
  <si>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</si>
  <si>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</si>
  <si>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</si>
  <si>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</si>
  <si>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</si>
  <si>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</si>
  <si>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</si>
  <si>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</si>
  <si>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</si>
  <si>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</si>
  <si>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</si>
  <si>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</si>
  <si>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</si>
  <si>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</si>
  <si>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</si>
  <si>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</si>
  <si>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</si>
  <si>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</si>
  <si>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</si>
  <si>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</si>
  <si>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</si>
  <si>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</si>
  <si>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</si>
  <si>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</si>
  <si>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</si>
  <si>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</si>
  <si>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</si>
  <si>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</si>
  <si>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</si>
  <si>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</si>
  <si>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</si>
  <si>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</si>
  <si>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</si>
  <si>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</si>
  <si>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</si>
  <si>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</si>
  <si>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</si>
  <si>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</si>
  <si>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</si>
  <si>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</si>
  <si>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</si>
  <si>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</si>
  <si>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</si>
  <si>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</si>
  <si>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</si>
  <si>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</si>
  <si>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</si>
  <si>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</si>
  <si>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</si>
  <si>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</si>
  <si>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</si>
  <si>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</si>
  <si>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</si>
  <si>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</si>
  <si>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</si>
  <si>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</si>
  <si>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</si>
  <si>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</si>
  <si>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</si>
  <si>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</si>
  <si>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</si>
  <si>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</si>
  <si>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</si>
  <si>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</si>
  <si>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</si>
  <si>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</si>
  <si>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</si>
  <si>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</si>
  <si>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</si>
  <si>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</si>
  <si>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</si>
  <si>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</si>
  <si>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</si>
  <si>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</si>
  <si>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</si>
  <si>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</si>
  <si>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</si>
  <si>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</si>
  <si>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</si>
  <si>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</si>
  <si>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</si>
  <si>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</si>
  <si>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</si>
  <si>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</si>
  <si>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</si>
  <si>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</si>
  <si>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</si>
  <si>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</si>
  <si>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</si>
  <si>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</si>
  <si>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</si>
  <si>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</si>
  <si>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</si>
  <si>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</si>
  <si>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</si>
  <si>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</si>
  <si>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</si>
  <si>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</si>
  <si>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</si>
  <si>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</si>
  <si>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</si>
  <si>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</si>
  <si>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</si>
  <si>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</si>
  <si>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</si>
  <si>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</si>
  <si>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</si>
  <si>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</si>
  <si>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</si>
  <si>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</si>
  <si>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</si>
  <si>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</si>
  <si>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</si>
  <si>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</si>
  <si>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</si>
  <si>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</si>
  <si>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</si>
  <si>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</si>
  <si>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</si>
  <si>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</si>
  <si>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</si>
  <si>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</si>
  <si>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</si>
  <si>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</si>
  <si>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</si>
  <si>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</si>
  <si>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</si>
  <si>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</si>
  <si>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</si>
  <si>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</si>
  <si>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</si>
  <si>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</si>
  <si>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</si>
  <si>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</si>
  <si>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</si>
  <si>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</si>
  <si>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</si>
  <si>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</si>
  <si>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</si>
  <si>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</si>
  <si>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</si>
  <si>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</si>
  <si>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</si>
  <si>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</si>
  <si>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</si>
  <si>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</si>
  <si>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</si>
  <si>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</si>
  <si>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</si>
  <si>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</si>
  <si>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</si>
  <si>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</si>
  <si>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</si>
  <si>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</si>
  <si>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</si>
  <si>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</si>
  <si>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</si>
  <si>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</si>
  <si>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</si>
  <si>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</si>
  <si>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</si>
  <si>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</si>
  <si>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</si>
  <si>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</si>
  <si>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</si>
  <si>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</si>
  <si>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</si>
  <si>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</si>
  <si>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</si>
  <si>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</si>
  <si>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</si>
  <si>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</si>
  <si>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</si>
  <si>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</si>
  <si>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</si>
  <si>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</si>
  <si>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</si>
  <si>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</si>
  <si>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</si>
  <si>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</si>
  <si>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</si>
  <si>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</si>
  <si>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</si>
  <si>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</si>
  <si>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</si>
  <si>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</si>
  <si>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</si>
  <si>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</si>
  <si>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</si>
  <si>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</si>
  <si>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</si>
  <si>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</si>
  <si>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</si>
  <si>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</si>
  <si>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</si>
  <si>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</si>
  <si>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</si>
  <si>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</si>
  <si>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</si>
  <si>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</si>
  <si>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</si>
  <si>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</si>
  <si>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</si>
  <si>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</si>
  <si>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</si>
  <si>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</si>
  <si>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</si>
  <si>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</si>
  <si>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</si>
  <si>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</si>
  <si>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</si>
  <si>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</si>
  <si>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</si>
  <si>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</si>
  <si>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</si>
  <si>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</si>
  <si>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</si>
  <si>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</si>
  <si>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</si>
  <si>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</si>
  <si>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</si>
  <si>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</si>
  <si>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</si>
  <si>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</si>
  <si>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</si>
  <si>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</si>
  <si>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</si>
  <si>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</si>
  <si>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</si>
  <si>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</si>
  <si>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</si>
  <si>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</si>
  <si>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</si>
  <si>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</si>
  <si>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</si>
  <si>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</si>
  <si>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</si>
  <si>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</si>
  <si>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</si>
  <si>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</si>
  <si>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</si>
  <si>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</si>
  <si>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</si>
  <si>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</si>
  <si>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</si>
  <si>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</si>
  <si>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</si>
  <si>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</si>
  <si>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</si>
  <si>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</si>
  <si>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</si>
  <si>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</si>
  <si>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</si>
  <si>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</si>
  <si>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</si>
  <si>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</si>
  <si>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</si>
  <si>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</si>
  <si>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</si>
  <si>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</si>
  <si>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</si>
  <si>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</si>
  <si>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</si>
  <si>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</si>
  <si>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</si>
  <si>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</si>
  <si>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</si>
  <si>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</si>
  <si>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</si>
  <si>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</si>
  <si>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</si>
  <si>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</si>
  <si>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</si>
  <si>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</si>
  <si>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</si>
  <si>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</si>
  <si>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</si>
  <si>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</si>
  <si>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</si>
  <si>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</si>
  <si>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</si>
  <si>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</si>
  <si>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</si>
  <si>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</si>
  <si>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</si>
  <si>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</si>
  <si>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</si>
  <si>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</si>
  <si>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</si>
  <si>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</si>
  <si>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</si>
  <si>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</si>
  <si>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</si>
  <si>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</si>
  <si>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</si>
  <si>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</si>
  <si>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</si>
  <si>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</si>
  <si>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</si>
  <si>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</si>
  <si>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</si>
  <si>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</si>
  <si>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</si>
  <si>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</si>
  <si>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</si>
  <si>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</si>
  <si>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</si>
  <si>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</si>
  <si>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</si>
  <si>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</si>
  <si>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</si>
  <si>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</si>
  <si>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</si>
  <si>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</si>
  <si>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</si>
  <si>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</si>
  <si>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</si>
  <si>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</si>
  <si>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</si>
  <si>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</si>
  <si>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</si>
  <si>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</si>
  <si>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</si>
  <si>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</si>
  <si>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</si>
  <si>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</si>
  <si>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</si>
  <si>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</si>
  <si>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</si>
  <si>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</si>
  <si>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</si>
  <si>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</si>
  <si>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</si>
  <si>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</si>
  <si>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</si>
  <si>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</si>
  <si>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</si>
  <si>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</si>
  <si>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</si>
  <si>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</si>
  <si>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</si>
  <si>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</si>
  <si>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</si>
  <si>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</si>
  <si>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</si>
  <si>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</si>
  <si>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</si>
  <si>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</si>
  <si>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</si>
  <si>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</si>
  <si>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</si>
  <si>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</si>
  <si>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</si>
  <si>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</si>
  <si>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</si>
  <si>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</si>
  <si>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</si>
  <si>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</si>
  <si>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</si>
  <si>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</si>
  <si>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</si>
  <si>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</si>
  <si>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</si>
  <si>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</si>
  <si>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</si>
  <si>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</si>
  <si>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</si>
  <si>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</si>
  <si>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</si>
  <si>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</si>
  <si>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</si>
  <si>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</si>
  <si>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</si>
  <si>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</si>
  <si>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</si>
  <si>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</si>
  <si>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</si>
  <si>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</si>
  <si>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</si>
  <si>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</si>
  <si>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</si>
  <si>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</si>
  <si>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</si>
  <si>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</si>
  <si>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</si>
  <si>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</si>
  <si>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</si>
  <si>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</si>
  <si>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</si>
  <si>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</si>
  <si>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</si>
  <si>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</si>
  <si>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</si>
  <si>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</si>
  <si>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</si>
  <si>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</si>
  <si>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</si>
  <si>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</si>
  <si>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</si>
  <si>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</si>
  <si>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</si>
  <si>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</si>
  <si>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</si>
  <si>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</si>
  <si>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</si>
  <si>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</si>
  <si>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</si>
  <si>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</si>
  <si>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</si>
  <si>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</si>
  <si>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</si>
  <si>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</si>
  <si>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</si>
  <si>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</si>
  <si>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</si>
  <si>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</si>
  <si>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</si>
  <si>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</si>
  <si>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</si>
  <si>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</si>
  <si>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</si>
  <si>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</si>
  <si>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</si>
  <si>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</si>
  <si>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</si>
  <si>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</si>
  <si>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</si>
  <si>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</si>
  <si>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</si>
  <si>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</si>
  <si>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</si>
  <si>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</si>
  <si>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</si>
  <si>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</si>
  <si>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</si>
  <si>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</si>
  <si>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</si>
  <si>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</si>
  <si>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</si>
  <si>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</si>
  <si>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</si>
  <si>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</si>
  <si>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</si>
  <si>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</si>
  <si>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</si>
  <si>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</si>
  <si>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</si>
  <si>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</si>
  <si>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</si>
  <si>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</si>
  <si>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</si>
  <si>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</si>
  <si>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</si>
  <si>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</si>
  <si>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</si>
  <si>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</si>
  <si>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</si>
  <si>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</si>
  <si>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</si>
  <si>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</si>
  <si>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</si>
  <si>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</si>
  <si>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</si>
  <si>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</si>
  <si>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</si>
  <si>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</si>
  <si>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</si>
  <si>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</si>
  <si>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</si>
  <si>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</si>
  <si>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</si>
  <si>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</si>
  <si>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</si>
  <si>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</si>
  <si>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</si>
  <si>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</si>
  <si>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</si>
  <si>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</si>
  <si>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</si>
  <si>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</si>
  <si>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</si>
  <si>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</si>
  <si>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</si>
  <si>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</si>
  <si>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</si>
  <si>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</si>
  <si>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</si>
  <si>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</si>
  <si>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</si>
  <si>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</si>
  <si>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</si>
  <si>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</si>
  <si>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</si>
  <si>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</si>
  <si>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</si>
  <si>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</si>
  <si>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</si>
  <si>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</si>
  <si>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</si>
  <si>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</si>
  <si>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</si>
  <si>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</si>
  <si>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</si>
  <si>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</si>
  <si>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</si>
  <si>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</si>
  <si>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</si>
  <si>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</si>
  <si>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</si>
  <si>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</si>
  <si>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</si>
  <si>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</si>
  <si>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</si>
  <si>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</si>
  <si>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</si>
  <si>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</si>
  <si>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</si>
  <si>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</si>
  <si>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</si>
  <si>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</si>
  <si>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</si>
  <si>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</si>
  <si>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</si>
  <si>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</si>
  <si>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</si>
  <si>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</si>
  <si>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</si>
  <si>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</si>
  <si>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</si>
  <si>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</si>
  <si>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</si>
  <si>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</si>
  <si>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</si>
  <si>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</si>
  <si>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</si>
  <si>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</si>
  <si>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</si>
  <si>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</si>
  <si>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</si>
  <si>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</si>
  <si>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</si>
  <si>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</si>
  <si>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</si>
  <si>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</si>
  <si>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</si>
  <si>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</si>
  <si>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</si>
  <si>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</si>
  <si>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</si>
  <si>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</si>
  <si>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</si>
  <si>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</si>
  <si>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</si>
  <si>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</si>
  <si>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</si>
  <si>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</si>
  <si>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</si>
  <si>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</si>
  <si>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</si>
  <si>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</si>
  <si>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</si>
  <si>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</si>
  <si>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</si>
  <si>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</si>
  <si>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</si>
  <si>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</si>
  <si>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</si>
  <si>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</si>
  <si>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</si>
  <si>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</si>
  <si>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</si>
  <si>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</si>
  <si>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</si>
  <si>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</si>
  <si>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</si>
  <si>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</si>
  <si>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</si>
  <si>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</si>
  <si>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</si>
  <si>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</si>
  <si>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</si>
  <si>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</si>
  <si>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</si>
  <si>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</si>
  <si>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</si>
  <si>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</si>
  <si>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</si>
  <si>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</si>
  <si>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</si>
  <si>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</si>
  <si>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</si>
  <si>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</si>
  <si>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</si>
  <si>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</si>
  <si>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</si>
  <si>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</si>
  <si>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</si>
  <si>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</si>
  <si>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</si>
  <si>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</si>
  <si>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</si>
  <si>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</si>
  <si>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</si>
  <si>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</si>
  <si>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</si>
  <si>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</si>
  <si>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</si>
  <si>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</si>
  <si>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</si>
  <si>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</si>
  <si>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</si>
  <si>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</si>
  <si>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</si>
  <si>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</si>
  <si>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</si>
  <si>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</si>
  <si>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</si>
  <si>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</si>
  <si>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</si>
  <si>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</si>
  <si>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</si>
  <si>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</si>
  <si>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</si>
  <si>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</si>
  <si>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</si>
  <si>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</si>
  <si>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</si>
  <si>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</si>
  <si>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</si>
  <si>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</si>
  <si>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</si>
  <si>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</si>
  <si>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</si>
  <si>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</si>
  <si>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</si>
  <si>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</si>
  <si>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</si>
  <si>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</si>
  <si>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</si>
  <si>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</si>
  <si>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</si>
  <si>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</si>
  <si>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</si>
  <si>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</si>
  <si>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</si>
  <si>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</si>
  <si>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</si>
  <si>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</si>
  <si>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</si>
  <si>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</si>
  <si>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</si>
  <si>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</si>
  <si>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</si>
  <si>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</si>
  <si>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</si>
  <si>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</si>
  <si>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</si>
  <si>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</si>
  <si>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</si>
  <si>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</si>
  <si>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</si>
  <si>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</si>
  <si>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</si>
  <si>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</si>
  <si>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</si>
  <si>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</si>
  <si>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</si>
  <si>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</si>
  <si>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</si>
  <si>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</si>
  <si>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</si>
  <si>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</si>
  <si>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</si>
  <si>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</si>
  <si>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</si>
  <si>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</si>
  <si>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</si>
  <si>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</si>
  <si>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</si>
  <si>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</si>
  <si>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</si>
  <si>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</si>
  <si>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</si>
  <si>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</si>
  <si>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</si>
  <si>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</si>
  <si>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</si>
  <si>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</si>
  <si>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</si>
  <si>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</si>
  <si>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</si>
  <si>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</si>
  <si>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</si>
  <si>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</si>
  <si>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</si>
  <si>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</si>
  <si>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</si>
  <si>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</si>
  <si>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</si>
  <si>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</si>
  <si>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</si>
  <si>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</si>
  <si>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</si>
  <si>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</si>
  <si>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</si>
  <si>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</si>
  <si>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</si>
  <si>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</si>
  <si>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</si>
  <si>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</si>
  <si>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</si>
  <si>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</si>
  <si>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</si>
  <si>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</si>
  <si>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</si>
  <si>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</si>
  <si>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</si>
  <si>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</si>
  <si>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</si>
  <si>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</si>
  <si>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</si>
  <si>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</si>
  <si>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</si>
  <si>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</si>
  <si>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</si>
  <si>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</si>
  <si>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</si>
  <si>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</si>
  <si>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</si>
  <si>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</si>
  <si>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</si>
  <si>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</si>
  <si>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</si>
  <si>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</si>
  <si>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</si>
  <si>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</si>
  <si>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</si>
  <si>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</si>
  <si>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</si>
  <si>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</si>
  <si>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</si>
  <si>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</si>
  <si>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</si>
  <si>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</si>
  <si>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</si>
  <si>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</si>
  <si>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</si>
  <si>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</si>
  <si>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</si>
  <si>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</si>
  <si>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</si>
  <si>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</si>
  <si>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</si>
  <si>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</si>
  <si>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</si>
  <si>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</si>
  <si>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</si>
  <si>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</si>
  <si>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</si>
  <si>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</si>
  <si>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</si>
  <si>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</si>
  <si>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</si>
  <si>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</si>
  <si>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</si>
  <si>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</si>
  <si>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</si>
  <si>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</si>
  <si>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</si>
  <si>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</si>
  <si>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</si>
  <si>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</si>
  <si>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</si>
  <si>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</si>
  <si>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</si>
  <si>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</si>
  <si>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</si>
  <si>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</si>
  <si>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</si>
  <si>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</si>
  <si>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</si>
  <si>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</si>
  <si>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</si>
  <si>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</si>
  <si>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</si>
  <si>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</si>
  <si>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</si>
  <si>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</si>
  <si>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</si>
  <si>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</si>
  <si>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</si>
  <si>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</si>
  <si>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</si>
  <si>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</si>
  <si>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</si>
  <si>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</si>
  <si>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</si>
  <si>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</si>
  <si>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</si>
  <si>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</si>
  <si>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</si>
  <si>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</si>
  <si>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</si>
  <si>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</si>
  <si>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</si>
  <si>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</si>
  <si>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</si>
  <si>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</si>
  <si>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</si>
  <si>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</si>
  <si>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</si>
  <si>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</si>
  <si>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</si>
  <si>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</si>
  <si>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</si>
  <si>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</si>
  <si>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</si>
  <si>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</si>
  <si>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</si>
  <si>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</si>
  <si>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</si>
  <si>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</si>
  <si>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</si>
  <si>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</si>
  <si>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</si>
  <si>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</si>
  <si>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</si>
  <si>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</si>
  <si>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</si>
  <si>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</si>
  <si>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</si>
  <si>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</si>
  <si>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</si>
  <si>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</si>
  <si>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</si>
  <si>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</si>
  <si>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</si>
  <si>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</si>
  <si>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</si>
  <si>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</si>
  <si>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</si>
  <si>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</si>
  <si>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</si>
  <si>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</si>
  <si>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</si>
  <si>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</si>
  <si>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</si>
  <si>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</si>
  <si>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</si>
  <si>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</si>
  <si>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</si>
  <si>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</si>
  <si>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</si>
  <si>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</si>
  <si>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</si>
  <si>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</si>
  <si>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</si>
  <si>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</si>
  <si>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</si>
  <si>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</si>
  <si>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</si>
  <si>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</si>
  <si>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</si>
  <si>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</si>
  <si>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</si>
  <si>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</si>
  <si>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</si>
  <si>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</si>
  <si>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</si>
  <si>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</si>
  <si>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</si>
  <si>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</si>
  <si>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</si>
  <si>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</si>
  <si>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</si>
  <si>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</si>
  <si>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</si>
  <si>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</si>
  <si>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</si>
  <si>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</si>
  <si>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</si>
  <si>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</si>
  <si>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</si>
  <si>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</si>
  <si>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</si>
  <si>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</si>
  <si>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</si>
  <si>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</si>
  <si>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</si>
  <si>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</si>
  <si>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</si>
  <si>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</si>
  <si>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</si>
  <si>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</si>
  <si>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</si>
  <si>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</si>
  <si>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</si>
  <si>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</si>
  <si>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</si>
  <si>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</si>
  <si>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</si>
  <si>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</si>
  <si>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</si>
  <si>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</si>
  <si>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</si>
  <si>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</si>
  <si>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</si>
  <si>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</si>
  <si>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</si>
  <si>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</si>
  <si>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</si>
  <si>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</si>
  <si>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</si>
  <si>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</si>
  <si>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</si>
  <si>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</si>
  <si>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</si>
  <si>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</si>
  <si>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</si>
  <si>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</si>
  <si>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</si>
  <si>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</si>
  <si>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</si>
  <si>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</si>
  <si>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</si>
  <si>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</si>
  <si>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</si>
  <si>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</si>
  <si>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</si>
  <si>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</si>
  <si>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</si>
  <si>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</si>
  <si>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</si>
  <si>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</si>
  <si>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</si>
  <si>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</si>
  <si>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</si>
  <si>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</si>
  <si>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</si>
  <si>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</si>
  <si>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</si>
  <si>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</si>
  <si>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</si>
  <si>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</si>
  <si>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</si>
  <si>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</si>
  <si>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</si>
  <si>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</si>
  <si>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</si>
  <si>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</si>
  <si>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</si>
  <si>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</si>
  <si>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</si>
  <si>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</si>
  <si>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</si>
  <si>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</si>
  <si>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</si>
  <si>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</si>
  <si>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</si>
  <si>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</si>
  <si>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</si>
  <si>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</si>
  <si>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</si>
  <si>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</si>
  <si>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</si>
  <si>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</si>
  <si>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</si>
  <si>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</si>
  <si>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</si>
  <si>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</si>
  <si>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</si>
  <si>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</si>
  <si>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</si>
  <si>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</si>
  <si>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</si>
  <si>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</si>
  <si>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</si>
  <si>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</si>
  <si>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</si>
  <si>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</si>
  <si>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</si>
  <si>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</si>
  <si>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</si>
  <si>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</si>
  <si>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</si>
  <si>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</si>
  <si>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</si>
  <si>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</si>
  <si>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</si>
  <si>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</si>
  <si>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</si>
  <si>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</si>
  <si>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</si>
  <si>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</si>
  <si>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</si>
  <si>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</si>
  <si>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</si>
  <si>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</si>
  <si>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</si>
  <si>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</si>
  <si>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</si>
  <si>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</si>
  <si>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</si>
  <si>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</si>
  <si>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</si>
  <si>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</si>
  <si>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</si>
  <si>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</si>
  <si>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</si>
  <si>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</si>
  <si>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</si>
  <si>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</si>
  <si>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</si>
  <si>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</si>
  <si>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</si>
  <si>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</si>
  <si>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</si>
  <si>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</si>
  <si>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</si>
  <si>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</si>
  <si>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</si>
  <si>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</si>
  <si>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</si>
  <si>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</si>
  <si>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</si>
  <si>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</si>
  <si>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</si>
  <si>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</si>
  <si>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</si>
  <si>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</si>
  <si>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</si>
  <si>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</si>
  <si>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</si>
  <si>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</si>
  <si>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</si>
  <si>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</si>
  <si>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</si>
  <si>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</si>
  <si>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</si>
  <si>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</si>
  <si>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</si>
  <si>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</si>
  <si>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</si>
  <si>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</si>
  <si>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</si>
  <si>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</si>
  <si>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</si>
  <si>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</si>
  <si>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</si>
  <si>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</si>
  <si>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</si>
  <si>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</si>
  <si>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</si>
  <si>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</si>
  <si>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</si>
  <si>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</si>
  <si>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</si>
  <si>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</si>
  <si>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</si>
  <si>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</si>
  <si>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</si>
  <si>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</si>
  <si>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</si>
  <si>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</si>
  <si>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</si>
  <si>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</si>
  <si>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</si>
  <si>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</si>
  <si>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</si>
  <si>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</si>
  <si>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</si>
  <si>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</si>
  <si>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</si>
  <si>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</si>
  <si>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</si>
  <si>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</si>
  <si>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</si>
  <si>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</si>
  <si>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</si>
  <si>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</si>
  <si>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</si>
  <si>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</si>
  <si>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</si>
  <si>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</si>
  <si>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</si>
  <si>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</si>
  <si>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</si>
  <si>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</si>
  <si>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</si>
  <si>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</si>
  <si>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</si>
  <si>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</si>
  <si>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</si>
  <si>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</si>
  <si>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</si>
  <si>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</si>
  <si>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</si>
  <si>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</si>
  <si>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</si>
  <si>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</si>
  <si>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</si>
  <si>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</si>
  <si>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</si>
  <si>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</si>
  <si>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</si>
  <si>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</si>
  <si>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</si>
  <si>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</si>
  <si>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</si>
  <si>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</si>
  <si>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</si>
  <si>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</si>
  <si>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</si>
  <si>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</si>
  <si>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</si>
  <si>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</si>
  <si>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</si>
  <si>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</si>
  <si>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</si>
  <si>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</si>
  <si>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</si>
  <si>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</si>
  <si>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</si>
  <si>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</si>
  <si>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</si>
  <si>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</si>
  <si>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</si>
  <si>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</si>
  <si>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</si>
  <si>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</si>
  <si>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</si>
  <si>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</si>
  <si>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</si>
  <si>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</si>
  <si>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</si>
  <si>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</si>
  <si>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</si>
  <si>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</si>
  <si>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</si>
  <si>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</si>
  <si>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</si>
  <si>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</si>
  <si>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</si>
  <si>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</si>
  <si>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</si>
  <si>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</si>
  <si>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</si>
  <si>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</si>
  <si>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</si>
  <si>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</si>
  <si>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</si>
  <si>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</si>
  <si>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</si>
  <si>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</si>
  <si>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</si>
  <si>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</si>
  <si>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</si>
  <si>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</si>
  <si>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</si>
  <si>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</si>
  <si>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</si>
  <si>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</si>
  <si>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</si>
  <si>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</si>
  <si>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</si>
  <si>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</si>
  <si>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</si>
  <si>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</si>
  <si>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</si>
  <si>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</si>
  <si>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</si>
  <si>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</si>
  <si>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</si>
  <si>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</si>
  <si>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</si>
  <si>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</si>
  <si>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</si>
  <si>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</si>
  <si>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</si>
  <si>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</si>
  <si>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</si>
  <si>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</si>
  <si>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</si>
  <si>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</si>
  <si>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</si>
  <si>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</si>
  <si>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</si>
  <si>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</si>
  <si>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</si>
  <si>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</si>
  <si>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</si>
  <si>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</si>
  <si>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</si>
  <si>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</si>
  <si>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</si>
  <si>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</si>
  <si>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</si>
  <si>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</si>
  <si>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</si>
  <si>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</si>
  <si>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</si>
  <si>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</si>
  <si>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</si>
  <si>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</si>
  <si>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</si>
  <si>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</si>
  <si>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</si>
  <si>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</si>
  <si>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</si>
  <si>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</si>
  <si>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</si>
  <si>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</si>
  <si>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</si>
  <si>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</si>
  <si>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</si>
  <si>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</si>
  <si>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</si>
  <si>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</si>
  <si>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</si>
  <si>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</si>
  <si>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</si>
  <si>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</si>
  <si>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</si>
  <si>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</si>
  <si>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</si>
  <si>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</si>
  <si>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</si>
  <si>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</si>
  <si>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</si>
  <si>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</si>
  <si>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</si>
  <si>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</si>
  <si>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</si>
  <si>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</si>
  <si>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</si>
  <si>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</si>
  <si>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</si>
  <si>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</si>
  <si>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</si>
  <si>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</si>
  <si>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</si>
  <si>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</si>
  <si>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</si>
  <si>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</si>
  <si>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</si>
  <si>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</si>
  <si>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</si>
  <si>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</si>
  <si>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</si>
  <si>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</si>
  <si>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</si>
  <si>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</si>
  <si>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</si>
  <si>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</si>
  <si>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</si>
  <si>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</si>
  <si>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</si>
  <si>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</si>
  <si>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</si>
  <si>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</si>
  <si>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</si>
  <si>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</si>
  <si>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</si>
  <si>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</si>
  <si>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</si>
  <si>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</si>
  <si>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</si>
  <si>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</si>
  <si>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</si>
  <si>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</si>
  <si>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</si>
  <si>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</si>
  <si>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</si>
  <si>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</si>
  <si>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</si>
  <si>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</si>
  <si>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</si>
  <si>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</si>
  <si>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</si>
  <si>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</si>
  <si>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</si>
  <si>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</si>
  <si>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</si>
  <si>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</si>
  <si>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</si>
  <si>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</si>
  <si>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</si>
  <si>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</si>
  <si>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</si>
  <si>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</si>
  <si>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</si>
  <si>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</si>
  <si>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</si>
  <si>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</si>
  <si>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</si>
  <si>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</si>
  <si>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</si>
  <si>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</si>
  <si>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</si>
  <si>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</si>
  <si>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</si>
  <si>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</si>
  <si>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</si>
  <si>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</si>
  <si>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</si>
  <si>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</si>
  <si>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</si>
  <si>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</si>
  <si>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</si>
  <si>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</si>
  <si>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</si>
  <si>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</si>
  <si>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</si>
  <si>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</si>
  <si>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</si>
  <si>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</si>
  <si>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</si>
  <si>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</si>
  <si>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</si>
  <si>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</si>
  <si>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</si>
  <si>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</si>
  <si>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</si>
  <si>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</si>
  <si>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</si>
  <si>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</si>
  <si>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</si>
  <si>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</si>
  <si>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</si>
  <si>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</si>
  <si>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</si>
  <si>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</si>
  <si>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</si>
  <si>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</si>
  <si>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</si>
  <si>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</si>
  <si>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</si>
  <si>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</si>
  <si>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</si>
  <si>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</si>
  <si>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</si>
  <si>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</si>
  <si>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</si>
  <si>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</si>
  <si>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</si>
  <si>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</si>
  <si>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</si>
  <si>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</si>
  <si>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</si>
  <si>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</si>
  <si>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</si>
  <si>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</si>
  <si>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</si>
  <si>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</si>
  <si>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</si>
  <si>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</si>
  <si>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</si>
  <si>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</si>
  <si>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</si>
  <si>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</si>
  <si>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</si>
  <si>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</si>
  <si>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</si>
  <si>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</si>
  <si>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</si>
  <si>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</si>
  <si>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</si>
  <si>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</si>
  <si>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</si>
  <si>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</si>
  <si>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</si>
  <si>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</si>
  <si>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</si>
  <si>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</si>
  <si>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</si>
  <si>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</si>
  <si>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</si>
  <si>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</si>
  <si>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</si>
  <si>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</si>
  <si>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</si>
  <si>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</si>
  <si>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</si>
  <si>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</si>
  <si>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</si>
  <si>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</si>
  <si>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</si>
  <si>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</si>
  <si>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</si>
  <si>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</si>
  <si>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</si>
  <si>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</si>
  <si>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</si>
  <si>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</si>
  <si>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</si>
  <si>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</si>
  <si>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</si>
  <si>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</si>
  <si>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</si>
  <si>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</si>
  <si>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</si>
  <si>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</si>
  <si>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</si>
  <si>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</si>
  <si>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</si>
  <si>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</si>
  <si>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</si>
  <si>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</si>
  <si>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</si>
  <si>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</si>
  <si>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</si>
  <si>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</si>
  <si>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</si>
  <si>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</si>
  <si>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</si>
  <si>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</si>
  <si>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</si>
  <si>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</si>
  <si>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</si>
  <si>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</si>
  <si>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</si>
  <si>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</si>
  <si>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</si>
  <si>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</si>
  <si>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</si>
  <si>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</si>
  <si>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</si>
  <si>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</si>
  <si>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</si>
  <si>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</si>
  <si>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</si>
  <si>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</si>
  <si>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</si>
  <si>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</si>
  <si>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</si>
  <si>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</si>
  <si>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</si>
  <si>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</si>
  <si>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</si>
  <si>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</si>
  <si>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</si>
  <si>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</si>
  <si>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</si>
  <si>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</si>
  <si>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</si>
  <si>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</si>
  <si>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</si>
  <si>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</si>
  <si>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</si>
  <si>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</si>
  <si>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</si>
  <si>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</si>
  <si>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</si>
  <si>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</si>
  <si>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</si>
  <si>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</si>
  <si>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</si>
  <si>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</si>
  <si>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</si>
  <si>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</si>
  <si>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</si>
  <si>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</si>
  <si>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</si>
  <si>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</si>
  <si>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</si>
  <si>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</si>
  <si>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</si>
  <si>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</si>
  <si>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</si>
  <si>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</si>
  <si>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</si>
  <si>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</si>
  <si>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</si>
  <si>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</si>
  <si>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</si>
  <si>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</si>
  <si>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</si>
  <si>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</si>
  <si>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</si>
  <si>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</si>
  <si>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</si>
  <si>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</si>
  <si>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</si>
  <si>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</si>
  <si>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</si>
  <si>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</si>
  <si>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</si>
  <si>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</si>
  <si>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</si>
  <si>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</si>
  <si>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</si>
  <si>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</si>
  <si>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</si>
  <si>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</si>
  <si>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</si>
  <si>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</si>
  <si>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</si>
  <si>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</si>
  <si>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</si>
  <si>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</si>
  <si>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</si>
  <si>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</si>
  <si>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</si>
  <si>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</si>
  <si>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</si>
  <si>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</si>
  <si>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</si>
  <si>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</si>
  <si>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</si>
  <si>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</si>
  <si>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</si>
  <si>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</si>
  <si>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</si>
  <si>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</si>
  <si>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</si>
  <si>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</si>
  <si>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</si>
  <si>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</si>
  <si>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</si>
  <si>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</si>
  <si>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</si>
  <si>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</si>
  <si>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</si>
  <si>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</si>
  <si>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</si>
  <si>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</si>
  <si>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</si>
  <si>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</si>
  <si>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</si>
  <si>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</si>
  <si>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</si>
  <si>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</si>
  <si>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</si>
  <si>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</si>
  <si>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</si>
  <si>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</si>
  <si>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</si>
  <si>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</si>
  <si>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</si>
  <si>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</si>
  <si>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</si>
  <si>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</si>
  <si>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</si>
  <si>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</si>
  <si>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</si>
  <si>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</si>
  <si>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</si>
  <si>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</si>
  <si>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</si>
  <si>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</si>
  <si>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</si>
  <si>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</si>
  <si>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</si>
  <si>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</si>
  <si>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</si>
  <si>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</si>
  <si>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</si>
  <si>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</si>
  <si>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</si>
  <si>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</si>
  <si>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</si>
  <si>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</si>
  <si>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</si>
  <si>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</si>
  <si>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</si>
  <si>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</si>
  <si>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</si>
  <si>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</si>
  <si>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</si>
  <si>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</si>
  <si>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</si>
  <si>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</si>
  <si>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</si>
  <si>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</si>
  <si>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</si>
  <si>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</si>
  <si>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</si>
  <si>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</si>
  <si>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</si>
  <si>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</si>
  <si>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</si>
  <si>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</si>
  <si>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</si>
  <si>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</si>
  <si>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</si>
  <si>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</si>
  <si>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</si>
  <si>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</si>
  <si>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</si>
  <si>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</si>
  <si>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</si>
  <si>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</si>
  <si>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</si>
  <si>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</si>
  <si>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</si>
  <si>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</si>
  <si>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</si>
  <si>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</si>
  <si>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</si>
  <si>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</si>
  <si>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</si>
  <si>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</si>
  <si>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</si>
  <si>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</si>
  <si>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</si>
  <si>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</si>
  <si>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</si>
  <si>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</si>
  <si>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</si>
  <si>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</si>
  <si>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</si>
  <si>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</si>
  <si>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</si>
  <si>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</si>
  <si>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</si>
  <si>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</si>
  <si>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</si>
  <si>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</si>
  <si>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</si>
  <si>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</si>
  <si>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</si>
  <si>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</si>
  <si>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</si>
  <si>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</si>
  <si>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</si>
  <si>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</si>
  <si>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</si>
  <si>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</si>
  <si>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</si>
  <si>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</si>
  <si>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</si>
  <si>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</si>
  <si>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</si>
  <si>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</si>
  <si>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</si>
  <si>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</si>
  <si>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</si>
  <si>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</si>
  <si>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</si>
  <si>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</si>
  <si>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</si>
  <si>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</si>
  <si>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</si>
  <si>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</si>
  <si>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</si>
  <si>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</si>
  <si>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</si>
  <si>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</si>
  <si>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</si>
  <si>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</si>
  <si>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</si>
  <si>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</si>
  <si>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</si>
  <si>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</si>
  <si>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</si>
  <si>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</si>
  <si>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</si>
  <si>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</si>
  <si>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</si>
  <si>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</si>
  <si>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</si>
  <si>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</si>
  <si>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</si>
  <si>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</si>
  <si>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</si>
  <si>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</si>
  <si>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</si>
  <si>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</si>
  <si>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</si>
  <si>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</si>
  <si>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</si>
  <si>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</si>
  <si>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</si>
  <si>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</si>
  <si>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</si>
  <si>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</si>
  <si>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</si>
  <si>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</si>
  <si>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</si>
  <si>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</si>
  <si>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</si>
  <si>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</si>
  <si>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</si>
  <si>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</si>
  <si>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</si>
  <si>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</si>
  <si>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</si>
  <si>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</si>
  <si>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</si>
  <si>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</si>
  <si>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</si>
  <si>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</si>
  <si>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</si>
  <si>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</si>
  <si>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</si>
  <si>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</si>
  <si>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</si>
  <si>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</si>
  <si>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</si>
  <si>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</si>
  <si>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</si>
  <si>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</si>
  <si>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</si>
  <si>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</si>
  <si>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</si>
  <si>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</si>
  <si>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</si>
  <si>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</si>
  <si>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</si>
  <si>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</si>
  <si>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</si>
  <si>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</si>
  <si>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</si>
  <si>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</si>
  <si>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</si>
  <si>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</si>
  <si>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</si>
  <si>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</si>
  <si>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</si>
  <si>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</si>
  <si>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</si>
  <si>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</si>
  <si>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</si>
  <si>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</si>
  <si>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</si>
  <si>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</si>
  <si>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</si>
  <si>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</si>
  <si>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</si>
  <si>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</si>
  <si>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</si>
  <si>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</si>
  <si>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</si>
  <si>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</si>
  <si>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</si>
  <si>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</si>
  <si>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</si>
  <si>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</si>
  <si>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</si>
  <si>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</si>
  <si>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</si>
  <si>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</si>
  <si>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</si>
  <si>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</si>
  <si>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</si>
  <si>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</si>
  <si>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</si>
  <si>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</si>
  <si>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</si>
  <si>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</si>
  <si>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</si>
  <si>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</si>
  <si>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</si>
  <si>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</si>
  <si>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</si>
  <si>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</si>
  <si>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</si>
  <si>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</si>
  <si>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</si>
  <si>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</si>
  <si>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</si>
  <si>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</si>
  <si>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</si>
  <si>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</si>
  <si>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</si>
  <si>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</si>
  <si>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</si>
  <si>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</si>
  <si>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</si>
  <si>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</si>
  <si>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</si>
  <si>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</si>
  <si>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</si>
  <si>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</si>
  <si>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</si>
  <si>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</si>
  <si>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</si>
  <si>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</si>
  <si>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</si>
  <si>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</si>
  <si>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</si>
  <si>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</si>
  <si>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</si>
  <si>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</si>
  <si>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</si>
  <si>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</si>
  <si>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</si>
  <si>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</si>
  <si>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</si>
  <si>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</si>
  <si>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</si>
  <si>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</si>
  <si>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</si>
  <si>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</si>
  <si>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</si>
  <si>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</si>
  <si>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</si>
  <si>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</si>
  <si>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</si>
  <si>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</si>
  <si>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</si>
  <si>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</si>
  <si>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</si>
  <si>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</si>
  <si>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</si>
  <si>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</si>
  <si>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</si>
  <si>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</si>
  <si>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</si>
  <si>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</si>
  <si>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</si>
  <si>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</si>
  <si>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</si>
  <si>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</si>
  <si>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</si>
  <si>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</si>
  <si>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</si>
  <si>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</si>
  <si>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</si>
  <si>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</si>
  <si>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</si>
  <si>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</si>
  <si>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</si>
  <si>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</si>
  <si>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</si>
  <si>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</si>
  <si>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</si>
  <si>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</si>
  <si>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</si>
  <si>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</si>
  <si>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</si>
  <si>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</si>
  <si>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</si>
  <si>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</si>
  <si>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</si>
  <si>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</si>
  <si>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</si>
  <si>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</si>
  <si>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</si>
  <si>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</si>
  <si>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</si>
  <si>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</si>
  <si>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</si>
  <si>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</si>
  <si>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</si>
  <si>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</si>
  <si>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</si>
  <si>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</si>
  <si>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</si>
  <si>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</si>
  <si>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</si>
  <si>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</si>
  <si>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</si>
  <si>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</si>
  <si>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</si>
  <si>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</si>
  <si>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</si>
  <si>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</si>
  <si>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</si>
  <si>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</si>
  <si>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</si>
  <si>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</si>
  <si>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</si>
  <si>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</si>
  <si>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</si>
  <si>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</si>
  <si>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</si>
  <si>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</si>
  <si>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</si>
  <si>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</si>
  <si>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</si>
  <si>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</si>
  <si>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</si>
  <si>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</si>
  <si>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</si>
  <si>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</si>
  <si>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</si>
  <si>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</si>
  <si>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</si>
  <si>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</si>
  <si>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</si>
  <si>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</si>
  <si>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</si>
  <si>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</si>
  <si>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</si>
  <si>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</si>
  <si>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</si>
  <si>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</si>
  <si>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</si>
  <si>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</si>
  <si>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</si>
  <si>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</si>
  <si>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</si>
  <si>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</si>
  <si>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</si>
  <si>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</si>
  <si>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</si>
  <si>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</si>
  <si>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</si>
  <si>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</si>
  <si>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</si>
  <si>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</si>
  <si>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</si>
  <si>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</si>
  <si>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</si>
  <si>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</si>
  <si>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</si>
  <si>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</si>
  <si>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</si>
  <si>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</si>
  <si>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</si>
  <si>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</si>
  <si>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</si>
  <si>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</si>
  <si>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</si>
  <si>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</si>
  <si>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</si>
  <si>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</si>
  <si>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</si>
  <si>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</si>
  <si>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</si>
  <si>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</si>
  <si>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</si>
  <si>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</si>
  <si>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</si>
  <si>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</si>
  <si>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</si>
  <si>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</si>
  <si>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</si>
  <si>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</si>
  <si>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</si>
  <si>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</si>
  <si>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</si>
  <si>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</si>
  <si>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</si>
  <si>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</si>
  <si>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</si>
  <si>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</si>
  <si>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</si>
  <si>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</si>
  <si>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</si>
  <si>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</si>
  <si>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</si>
  <si>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</si>
  <si>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</si>
  <si>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</si>
  <si>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</si>
  <si>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</si>
  <si>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</si>
  <si>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</si>
  <si>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</si>
  <si>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</si>
  <si>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</si>
  <si>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</si>
  <si>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</si>
  <si>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</si>
  <si>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</si>
  <si>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</si>
  <si>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</si>
  <si>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</si>
  <si>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</si>
  <si>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</si>
  <si>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</si>
  <si>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</si>
  <si>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</si>
  <si>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</si>
  <si>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</si>
  <si>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</si>
  <si>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</si>
  <si>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</si>
  <si>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</si>
  <si>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</si>
  <si>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</si>
  <si>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</si>
  <si>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</si>
  <si>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</si>
  <si>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</si>
  <si>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</si>
  <si>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</si>
  <si>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</si>
  <si>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</si>
  <si>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</si>
  <si>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</si>
  <si>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</si>
  <si>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</si>
  <si>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</si>
  <si>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</si>
  <si>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</si>
  <si>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</si>
  <si>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</si>
  <si>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</si>
  <si>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</si>
  <si>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</si>
  <si>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</si>
  <si>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</si>
  <si>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</si>
  <si>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</si>
  <si>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</si>
  <si>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</si>
  <si>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</si>
  <si>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</si>
  <si>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</si>
  <si>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</si>
  <si>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</si>
  <si>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</si>
  <si>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</si>
  <si>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</si>
  <si>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</si>
  <si>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</si>
  <si>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</si>
  <si>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</si>
  <si>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</si>
  <si>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</si>
  <si>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</si>
  <si>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</si>
  <si>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</si>
  <si>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</si>
  <si>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</si>
  <si>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</si>
  <si>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</si>
  <si>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</si>
  <si>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</si>
  <si>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</si>
  <si>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</si>
  <si>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</si>
  <si>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</si>
  <si>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</si>
  <si>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</si>
  <si>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</si>
  <si>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</si>
  <si>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</si>
  <si>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</si>
  <si>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</si>
  <si>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</si>
  <si>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</si>
  <si>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</si>
  <si>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</si>
  <si>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</si>
  <si>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</si>
  <si>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</si>
  <si>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</si>
  <si>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</si>
  <si>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</si>
  <si>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</si>
  <si>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</si>
  <si>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</si>
  <si>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</si>
  <si>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</si>
  <si>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</si>
  <si>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</si>
  <si>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</si>
  <si>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</si>
  <si>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</si>
  <si>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</si>
  <si>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</si>
  <si>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</si>
  <si>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</si>
  <si>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</si>
  <si>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</si>
  <si>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</si>
  <si>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</si>
  <si>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</si>
  <si>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</si>
  <si>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</si>
  <si>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</si>
  <si>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</si>
  <si>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</si>
  <si>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</si>
  <si>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</si>
  <si>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</si>
  <si>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</si>
  <si>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</si>
  <si>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</si>
  <si>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</si>
  <si>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</si>
  <si>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</si>
  <si>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</si>
  <si>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</si>
  <si>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</si>
  <si>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</si>
  <si>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</si>
  <si>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</si>
  <si>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</si>
  <si>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</si>
  <si>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</si>
  <si>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</si>
  <si>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</si>
  <si>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</si>
  <si>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</si>
  <si>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</si>
  <si>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</si>
  <si>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</si>
  <si>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</si>
  <si>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</si>
  <si>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</si>
  <si>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</si>
  <si>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</si>
  <si>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</si>
  <si>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</si>
  <si>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</si>
  <si>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</si>
  <si>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</si>
  <si>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</si>
  <si>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</si>
  <si>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</si>
  <si>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</si>
  <si>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</si>
  <si>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</si>
  <si>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</si>
  <si>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</si>
  <si>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</si>
  <si>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</si>
  <si>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</si>
  <si>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</si>
  <si>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</si>
  <si>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</si>
  <si>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</si>
  <si>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</si>
  <si>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</si>
  <si>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</si>
  <si>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</si>
  <si>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</si>
  <si>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</si>
  <si>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</si>
  <si>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</si>
  <si>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</si>
  <si>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</si>
  <si>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</si>
  <si>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</si>
  <si>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</si>
  <si>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</si>
  <si>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</si>
  <si>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</si>
  <si>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</si>
  <si>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</si>
  <si>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</si>
  <si>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</si>
  <si>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</si>
  <si>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</si>
  <si>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</si>
  <si>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</si>
  <si>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</si>
  <si>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</si>
  <si>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</si>
  <si>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</si>
  <si>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</si>
  <si>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</si>
  <si>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</si>
  <si>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</si>
  <si>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</si>
  <si>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</si>
  <si>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</si>
  <si>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</si>
  <si>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</si>
  <si>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</si>
  <si>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</si>
  <si>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</si>
  <si>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</si>
  <si>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</si>
  <si>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</si>
  <si>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</si>
  <si>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</si>
  <si>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</si>
  <si>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</si>
  <si>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</si>
  <si>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</si>
  <si>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</si>
  <si>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</si>
  <si>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</si>
  <si>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</si>
  <si>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</si>
  <si>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</si>
  <si>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</si>
  <si>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</si>
  <si>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</si>
  <si>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</si>
  <si>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</si>
  <si>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</si>
  <si>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</si>
  <si>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</si>
  <si>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</si>
  <si>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</si>
  <si>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</si>
  <si>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</si>
  <si>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</si>
  <si>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</si>
  <si>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</si>
  <si>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</si>
  <si>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</si>
  <si>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</si>
  <si>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</si>
  <si>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</si>
  <si>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</si>
  <si>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</si>
  <si>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</si>
  <si>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</si>
  <si>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</si>
  <si>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</si>
  <si>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</si>
  <si>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</si>
  <si>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</si>
  <si>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</si>
  <si>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</si>
  <si>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</si>
  <si>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</si>
  <si>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</si>
  <si>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</si>
  <si>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</si>
  <si>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</si>
  <si>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</si>
  <si>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</si>
  <si>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</si>
  <si>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</si>
  <si>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</si>
  <si>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</si>
  <si>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</si>
  <si>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</si>
  <si>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</si>
  <si>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</si>
  <si>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</si>
  <si>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</si>
  <si>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</si>
  <si>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</si>
  <si>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</si>
  <si>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</si>
  <si>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</si>
  <si>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</si>
  <si>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</si>
  <si>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</si>
  <si>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</si>
  <si>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</si>
  <si>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</si>
  <si>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</si>
  <si>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</si>
  <si>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</si>
  <si>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</si>
  <si>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</si>
  <si>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</si>
  <si>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</si>
  <si>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</si>
  <si>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</si>
  <si>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</si>
  <si>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</si>
  <si>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</si>
  <si>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</si>
  <si>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</si>
  <si>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</si>
  <si>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</si>
  <si>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</si>
  <si>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</si>
  <si>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</si>
  <si>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</si>
  <si>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</si>
  <si>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</si>
  <si>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</si>
  <si>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</si>
  <si>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</si>
  <si>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</si>
  <si>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</si>
  <si>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</si>
  <si>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</si>
  <si>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</si>
  <si>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</si>
  <si>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</si>
  <si>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</si>
  <si>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</si>
  <si>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</si>
  <si>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</si>
  <si>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</si>
  <si>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</si>
  <si>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</si>
  <si>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</si>
  <si>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</si>
  <si>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</si>
  <si>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</si>
  <si>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</si>
  <si>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</si>
  <si>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</si>
  <si>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</si>
  <si>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</si>
  <si>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</si>
  <si>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</si>
  <si>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</si>
  <si>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</si>
  <si>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</si>
  <si>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</si>
  <si>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</si>
  <si>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</si>
  <si>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</si>
  <si>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</si>
  <si>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</si>
  <si>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</si>
  <si>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</si>
  <si>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</si>
  <si>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</si>
  <si>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</si>
  <si>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</si>
  <si>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</si>
  <si>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</si>
  <si>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</si>
  <si>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</si>
  <si>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</si>
  <si>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</si>
  <si>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</si>
  <si>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</si>
  <si>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</si>
  <si>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</si>
  <si>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</si>
  <si>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</si>
  <si>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</si>
  <si>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</si>
  <si>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</si>
  <si>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</si>
  <si>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</si>
  <si>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</si>
  <si>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</si>
  <si>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</si>
  <si>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</si>
  <si>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</si>
  <si>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</si>
  <si>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</si>
  <si>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</si>
  <si>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</si>
  <si>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</si>
  <si>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</si>
  <si>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</si>
  <si>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</si>
  <si>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</si>
  <si>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</si>
  <si>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</si>
  <si>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</si>
  <si>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</si>
  <si>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</si>
  <si>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</si>
  <si>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</si>
  <si>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</si>
  <si>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</si>
  <si>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</si>
  <si>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</si>
  <si>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</si>
  <si>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</si>
  <si>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</si>
  <si>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</si>
  <si>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</si>
  <si>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</si>
  <si>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</si>
  <si>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</si>
  <si>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</si>
  <si>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</si>
  <si>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</si>
  <si>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</si>
  <si>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</si>
  <si>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</si>
  <si>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</si>
  <si>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</si>
  <si>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</si>
  <si>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</si>
  <si>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</si>
  <si>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</si>
  <si>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</si>
  <si>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</si>
  <si>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</si>
  <si>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</si>
  <si>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</si>
  <si>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</si>
  <si>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</si>
  <si>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</si>
  <si>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</si>
  <si>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</si>
  <si>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</si>
  <si>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</si>
  <si>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</si>
  <si>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</si>
  <si>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</si>
  <si>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</si>
  <si>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</si>
  <si>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</si>
  <si>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</si>
  <si>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</si>
  <si>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</si>
  <si>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</si>
  <si>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</si>
  <si>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</si>
  <si>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</si>
  <si>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</si>
  <si>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</si>
  <si>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</si>
  <si>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</si>
  <si>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</si>
  <si>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</si>
  <si>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</si>
  <si>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</si>
  <si>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</si>
  <si>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</si>
  <si>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</si>
  <si>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</si>
  <si>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</si>
  <si>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</si>
  <si>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</si>
  <si>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</si>
  <si>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</si>
  <si>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</si>
  <si>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</si>
  <si>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</si>
  <si>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</si>
  <si>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</si>
  <si>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</si>
  <si>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</si>
  <si>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</si>
  <si>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</si>
  <si>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</si>
  <si>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</si>
  <si>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</si>
  <si>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</si>
  <si>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</si>
  <si>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</si>
  <si>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</si>
  <si>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</si>
  <si>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</si>
  <si>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</si>
  <si>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</si>
  <si>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</si>
  <si>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</si>
  <si>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</si>
  <si>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</si>
  <si>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</si>
  <si>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</si>
  <si>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</si>
  <si>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</si>
  <si>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</si>
  <si>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</si>
  <si>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</si>
  <si>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</si>
  <si>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</si>
  <si>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</si>
  <si>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</si>
  <si>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</si>
  <si>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</si>
  <si>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</si>
  <si>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</si>
  <si>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</si>
  <si>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</si>
  <si>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</si>
  <si>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</si>
  <si>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</si>
  <si>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</si>
  <si>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</si>
  <si>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</si>
  <si>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</si>
  <si>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</si>
  <si>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</si>
  <si>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</si>
  <si>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</si>
  <si>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</si>
  <si>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</si>
  <si>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</si>
  <si>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</si>
  <si>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</si>
  <si>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</si>
  <si>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</si>
  <si>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</si>
  <si>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</si>
  <si>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</si>
  <si>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</si>
  <si>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</si>
  <si>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</si>
  <si>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</si>
  <si>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</si>
  <si>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</si>
  <si>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</si>
  <si>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</si>
  <si>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</si>
  <si>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</si>
  <si>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</si>
  <si>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</si>
  <si>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</si>
  <si>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</si>
  <si>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</si>
  <si>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</si>
  <si>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</si>
  <si>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</si>
  <si>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</si>
  <si>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</si>
  <si>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</si>
  <si>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</si>
  <si>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</si>
  <si>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</si>
  <si>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</si>
  <si>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</si>
  <si>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</si>
  <si>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</si>
  <si>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</si>
  <si>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</si>
  <si>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</si>
  <si>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</si>
  <si>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</si>
  <si>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</si>
  <si>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</si>
  <si>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</si>
  <si>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</si>
  <si>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</si>
  <si>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</si>
  <si>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</si>
  <si>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</si>
  <si>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</si>
  <si>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</si>
  <si>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</si>
  <si>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</si>
  <si>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</si>
  <si>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</si>
  <si>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</si>
  <si>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</si>
  <si>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</si>
  <si>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</si>
  <si>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</si>
  <si>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</si>
  <si>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</si>
  <si>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</si>
  <si>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</si>
  <si>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</si>
  <si>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</si>
  <si>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</si>
  <si>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</si>
  <si>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</si>
  <si>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</si>
  <si>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</si>
  <si>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</si>
  <si>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</si>
  <si>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</si>
  <si>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</si>
  <si>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</si>
  <si>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</si>
  <si>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</si>
  <si>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</si>
  <si>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</si>
  <si>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</si>
  <si>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</si>
  <si>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</si>
  <si>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</si>
  <si>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</si>
  <si>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</si>
  <si>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</si>
  <si>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</si>
  <si>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</si>
  <si>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</si>
  <si>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</si>
  <si>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</si>
  <si>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</si>
  <si>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</si>
  <si>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</si>
  <si>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</si>
  <si>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</si>
  <si>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</si>
  <si>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</si>
  <si>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</si>
  <si>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</si>
  <si>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</si>
  <si>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</si>
  <si>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</si>
  <si>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</si>
  <si>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</si>
  <si>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</si>
  <si>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</si>
  <si>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</si>
  <si>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</si>
  <si>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</si>
  <si>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</si>
  <si>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</si>
  <si>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</si>
  <si>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</si>
  <si>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</si>
  <si>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</si>
  <si>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</si>
  <si>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</si>
  <si>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</si>
  <si>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</si>
  <si>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</si>
  <si>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</si>
  <si>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</si>
  <si>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</si>
  <si>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</si>
  <si>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</si>
  <si>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</si>
  <si>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</si>
  <si>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</si>
  <si>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</si>
  <si>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</si>
  <si>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</si>
  <si>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</si>
  <si>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</si>
  <si>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</si>
  <si>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</si>
  <si>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</si>
  <si>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</si>
  <si>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</si>
  <si>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</si>
  <si>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</si>
  <si>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</si>
  <si>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</si>
  <si>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</si>
  <si>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</si>
  <si>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</si>
  <si>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</si>
  <si>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</si>
  <si>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</si>
  <si>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</si>
  <si>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</si>
  <si>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</si>
  <si>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</si>
  <si>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</si>
  <si>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</si>
  <si>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</si>
  <si>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</si>
  <si>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</si>
  <si>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</si>
  <si>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</si>
  <si>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</si>
  <si>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</si>
  <si>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</si>
  <si>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</si>
  <si>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</si>
  <si>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</si>
  <si>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</si>
  <si>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</si>
  <si>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</si>
  <si>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</si>
  <si>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</si>
  <si>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</si>
  <si>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</si>
  <si>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</si>
  <si>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</si>
  <si>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</si>
  <si>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</si>
  <si>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</si>
  <si>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</si>
  <si>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</si>
  <si>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</si>
  <si>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</si>
  <si>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</si>
  <si>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</si>
  <si>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</si>
  <si>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</si>
  <si>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</si>
  <si>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</si>
  <si>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</si>
  <si>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</si>
  <si>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</si>
  <si>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</si>
  <si>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</si>
  <si>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</si>
  <si>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</si>
  <si>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</si>
  <si>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</si>
  <si>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</si>
  <si>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</si>
  <si>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</si>
  <si>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</si>
  <si>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</si>
  <si>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</si>
  <si>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</si>
  <si>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</si>
  <si>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</si>
  <si>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</si>
  <si>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</si>
  <si>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</si>
  <si>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</si>
  <si>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</si>
  <si>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</si>
  <si>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</si>
  <si>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</si>
  <si>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</si>
  <si>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</si>
  <si>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</si>
  <si>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</si>
  <si>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</si>
  <si>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</si>
  <si>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</si>
  <si>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</si>
  <si>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</si>
  <si>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</si>
  <si>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</si>
  <si>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</si>
  <si>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</si>
  <si>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</si>
  <si>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</si>
  <si>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</si>
  <si>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</si>
  <si>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</si>
  <si>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</si>
  <si>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</si>
  <si>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</si>
  <si>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</si>
  <si>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</si>
  <si>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</si>
  <si>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</si>
  <si>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</si>
  <si>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</si>
  <si>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</si>
  <si>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</si>
  <si>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</si>
  <si>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</si>
  <si>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</si>
  <si>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</si>
  <si>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</si>
  <si>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</si>
  <si>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</si>
  <si>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</si>
  <si>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</si>
  <si>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</si>
  <si>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</si>
  <si>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</si>
  <si>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</si>
  <si>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</si>
  <si>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</si>
  <si>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</si>
  <si>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</si>
  <si>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</si>
  <si>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</si>
  <si>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</si>
  <si>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</si>
  <si>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</si>
  <si>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</si>
  <si>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</si>
  <si>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</si>
  <si>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</si>
  <si>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</si>
  <si>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</si>
  <si>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</si>
  <si>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</si>
  <si>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</si>
  <si>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</si>
  <si>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</si>
  <si>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</si>
  <si>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</si>
  <si>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</si>
  <si>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</si>
  <si>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</si>
  <si>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</si>
  <si>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</si>
  <si>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</si>
  <si>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</si>
  <si>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</si>
  <si>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</si>
  <si>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</si>
  <si>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</si>
  <si>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</si>
  <si>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</si>
  <si>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</si>
  <si>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</si>
  <si>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</si>
  <si>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</si>
  <si>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</si>
  <si>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</si>
  <si>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</si>
  <si>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</si>
  <si>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</si>
  <si>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</si>
  <si>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</si>
  <si>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</si>
  <si>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</si>
  <si>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</si>
  <si>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</si>
  <si>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</si>
  <si>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</si>
  <si>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</si>
  <si>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</si>
  <si>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</si>
  <si>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</si>
  <si>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</si>
  <si>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</si>
  <si>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</si>
  <si>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</si>
  <si>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</si>
  <si>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</si>
  <si>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</si>
  <si>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</si>
  <si>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</si>
  <si>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</si>
  <si>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</si>
  <si>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</si>
  <si>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</si>
  <si>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</si>
  <si>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</si>
  <si>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</si>
  <si>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</si>
  <si>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</si>
  <si>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</si>
  <si>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</si>
  <si>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</si>
  <si>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</si>
  <si>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</si>
  <si>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</si>
  <si>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</si>
  <si>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</si>
  <si>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</si>
  <si>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</si>
  <si>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</si>
  <si>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</si>
  <si>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</si>
  <si>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</si>
  <si>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</si>
  <si>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</si>
  <si>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</si>
  <si>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</si>
  <si>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</si>
  <si>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</si>
  <si>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</si>
  <si>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</si>
  <si>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</si>
  <si>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</si>
  <si>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</si>
  <si>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</si>
  <si>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</si>
  <si>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</si>
  <si>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</si>
  <si>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</si>
  <si>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</si>
  <si>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</si>
  <si>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</si>
  <si>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</si>
  <si>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</si>
  <si>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</si>
  <si>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</si>
  <si>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</si>
  <si>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</si>
  <si>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</si>
  <si>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</si>
  <si>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</si>
  <si>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</si>
  <si>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</si>
  <si>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</si>
  <si>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</si>
  <si>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</si>
  <si>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</si>
  <si>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</si>
  <si>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</si>
  <si>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</si>
  <si>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</si>
  <si>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</si>
  <si>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</si>
  <si>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</si>
  <si>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</si>
  <si>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</si>
  <si>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</si>
  <si>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</si>
  <si>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</si>
  <si>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</si>
  <si>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</si>
  <si>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</si>
  <si>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</si>
  <si>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</si>
  <si>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</si>
  <si>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</si>
  <si>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</si>
  <si>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</si>
  <si>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</si>
  <si>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</si>
  <si>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</si>
  <si>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</si>
  <si>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</si>
  <si>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</si>
  <si>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</si>
  <si>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</si>
  <si>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</si>
  <si>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</si>
  <si>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</si>
  <si>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</si>
  <si>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</si>
  <si>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</si>
  <si>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</si>
  <si>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</si>
  <si>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</si>
  <si>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</si>
  <si>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</si>
  <si>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</si>
  <si>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</si>
  <si>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</si>
  <si>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</si>
  <si>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</si>
  <si>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</si>
  <si>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</si>
  <si>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</si>
  <si>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</si>
  <si>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</si>
  <si>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</si>
  <si>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</si>
  <si>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</si>
  <si>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</si>
  <si>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</si>
  <si>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</si>
  <si>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</si>
  <si>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</si>
  <si>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</si>
  <si>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</si>
  <si>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</si>
  <si>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</si>
  <si>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</si>
  <si>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</si>
  <si>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</si>
  <si>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</si>
  <si>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</si>
  <si>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</si>
  <si>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</si>
  <si>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</si>
  <si>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</si>
  <si>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</si>
  <si>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</si>
  <si>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</si>
  <si>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</si>
  <si>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</si>
  <si>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</si>
  <si>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</si>
  <si>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</si>
  <si>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</si>
  <si>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</si>
  <si>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</si>
  <si>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</si>
  <si>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</si>
  <si>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</si>
  <si>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</si>
  <si>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</si>
  <si>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</si>
  <si>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</si>
  <si>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</si>
  <si>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</si>
  <si>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</si>
  <si>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</si>
  <si>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</si>
  <si>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</si>
  <si>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</si>
  <si>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</si>
  <si>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</si>
  <si>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</si>
  <si>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</si>
  <si>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</si>
  <si>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</si>
  <si>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</si>
  <si>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</si>
  <si>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</si>
  <si>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</si>
  <si>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</si>
  <si>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</si>
  <si>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</si>
  <si>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</si>
  <si>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</si>
  <si>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</si>
  <si>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</si>
  <si>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</si>
  <si>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</si>
  <si>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</si>
  <si>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</si>
  <si>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</si>
  <si>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</si>
  <si>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</si>
  <si>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</si>
  <si>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</si>
  <si>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</si>
  <si>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</si>
  <si>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</si>
  <si>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</si>
  <si>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</si>
  <si>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</si>
  <si>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</si>
  <si>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</si>
  <si>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</si>
  <si>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</si>
  <si>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</si>
  <si>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</si>
  <si>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</si>
  <si>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</si>
  <si>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</si>
  <si>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</si>
  <si>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</si>
  <si>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</si>
  <si>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</si>
  <si>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</si>
  <si>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</si>
  <si>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</si>
  <si>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</si>
  <si>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</si>
  <si>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</si>
  <si>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</si>
  <si>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</si>
  <si>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</si>
  <si>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</si>
  <si>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</si>
  <si>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</si>
  <si>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</si>
  <si>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</si>
  <si>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</si>
  <si>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</si>
  <si>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</si>
  <si>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</si>
  <si>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</si>
  <si>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</si>
  <si>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</si>
  <si>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</si>
  <si>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</si>
  <si>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</si>
  <si>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</si>
  <si>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</si>
  <si>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</si>
  <si>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</si>
  <si>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</si>
  <si>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</si>
  <si>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</si>
  <si>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</si>
  <si>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</si>
  <si>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</si>
  <si>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</si>
  <si>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</si>
  <si>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</si>
  <si>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</si>
  <si>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</si>
  <si>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</si>
  <si>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</si>
  <si>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</si>
  <si>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</si>
  <si>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</si>
  <si>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</si>
  <si>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</si>
  <si>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</si>
  <si>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</si>
  <si>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</si>
  <si>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</si>
  <si>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</si>
  <si>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</si>
  <si>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</si>
  <si>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</si>
  <si>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</si>
  <si>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</si>
  <si>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</si>
  <si>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</si>
  <si>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</si>
  <si>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</si>
  <si>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</si>
  <si>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</si>
  <si>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</si>
  <si>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</si>
  <si>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</si>
  <si>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</si>
  <si>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</si>
  <si>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</si>
  <si>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</si>
  <si>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</si>
  <si>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</si>
  <si>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</si>
  <si>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</si>
  <si>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</si>
  <si>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</si>
  <si>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</si>
  <si>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</si>
  <si>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</si>
  <si>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</si>
  <si>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</si>
  <si>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</si>
  <si>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</si>
  <si>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</si>
  <si>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</si>
  <si>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</si>
  <si>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</si>
  <si>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</si>
  <si>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</si>
  <si>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</si>
  <si>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</si>
  <si>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</si>
  <si>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</si>
  <si>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</si>
  <si>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</si>
  <si>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</si>
  <si>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</si>
  <si>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</si>
  <si>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</si>
  <si>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</si>
  <si>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</si>
  <si>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</si>
  <si>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</si>
  <si>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</si>
  <si>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</si>
  <si>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</si>
  <si>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</si>
  <si>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</si>
  <si>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</si>
  <si>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</si>
  <si>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</si>
  <si>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</si>
  <si>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</si>
  <si>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</si>
  <si>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</si>
  <si>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</si>
  <si>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</si>
  <si>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</si>
  <si>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</si>
  <si>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</si>
  <si>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</si>
  <si>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</si>
  <si>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</si>
  <si>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</si>
  <si>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</si>
  <si>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</si>
  <si>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</si>
  <si>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</si>
  <si>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</si>
  <si>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</si>
  <si>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</si>
  <si>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</si>
  <si>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</si>
  <si>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</si>
  <si>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</si>
  <si>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</si>
  <si>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</si>
  <si>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</si>
  <si>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</si>
  <si>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</si>
  <si>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</si>
  <si>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</si>
  <si>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</si>
  <si>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</si>
  <si>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</si>
  <si>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</si>
  <si>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</si>
  <si>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</si>
  <si>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</si>
  <si>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</si>
  <si>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</si>
  <si>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</si>
  <si>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</si>
  <si>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</si>
  <si>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</si>
  <si>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</si>
  <si>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</si>
  <si>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</si>
  <si>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</si>
  <si>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</si>
  <si>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</si>
  <si>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</si>
  <si>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</si>
  <si>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</si>
  <si>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</si>
  <si>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</si>
  <si>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</si>
  <si>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</si>
  <si>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</si>
  <si>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</si>
  <si>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</si>
  <si>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</si>
  <si>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</si>
  <si>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</si>
  <si>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</si>
  <si>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</si>
  <si>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</si>
  <si>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</si>
  <si>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</si>
  <si>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</si>
  <si>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</si>
  <si>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</si>
  <si>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</si>
  <si>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</si>
  <si>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</si>
  <si>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</si>
  <si>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</si>
  <si>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</si>
  <si>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</si>
  <si>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</si>
  <si>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</si>
  <si>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</si>
  <si>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</si>
  <si>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</si>
  <si>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</si>
  <si>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</si>
  <si>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</si>
  <si>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</si>
  <si>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</si>
  <si>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</si>
  <si>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</si>
  <si>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</si>
  <si>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</si>
  <si>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</si>
  <si>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</si>
  <si>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</si>
  <si>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</si>
  <si>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</si>
  <si>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</si>
  <si>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</si>
  <si>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</si>
  <si>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</si>
  <si>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</si>
  <si>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</si>
  <si>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</si>
  <si>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</si>
  <si>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</si>
  <si>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</si>
  <si>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</si>
  <si>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</si>
  <si>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</si>
  <si>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</si>
  <si>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</si>
  <si>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</si>
  <si>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</si>
  <si>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</si>
  <si>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</si>
  <si>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</si>
  <si>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</si>
  <si>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</si>
  <si>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</si>
  <si>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</si>
  <si>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</si>
  <si>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</si>
  <si>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</si>
  <si>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</si>
  <si>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</si>
  <si>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</si>
  <si>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</si>
  <si>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</si>
  <si>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</si>
  <si>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</si>
  <si>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</si>
  <si>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</si>
  <si>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</si>
  <si>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</si>
  <si>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</si>
  <si>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</si>
  <si>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</si>
  <si>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</si>
  <si>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</si>
  <si>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</si>
  <si>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</si>
  <si>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</si>
  <si>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</si>
  <si>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</si>
  <si>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</si>
  <si>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</si>
  <si>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</si>
  <si>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</si>
  <si>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</si>
  <si>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</si>
  <si>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</si>
  <si>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</si>
  <si>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</si>
  <si>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</si>
  <si>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</si>
  <si>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</si>
  <si>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</si>
  <si>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</si>
  <si>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</si>
  <si>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</si>
  <si>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</si>
  <si>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</si>
  <si>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</si>
  <si>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</si>
  <si>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</si>
  <si>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</si>
  <si>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</si>
  <si>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</si>
  <si>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</si>
  <si>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</si>
  <si>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</si>
  <si>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</si>
  <si>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</si>
  <si>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</si>
  <si>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</si>
  <si>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</si>
  <si>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</si>
  <si>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</si>
  <si>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</si>
  <si>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</si>
  <si>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</si>
  <si>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</si>
  <si>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</si>
  <si>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</si>
  <si>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</si>
  <si>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</si>
  <si>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</si>
  <si>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</si>
  <si>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</si>
  <si>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</si>
  <si>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</si>
  <si>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</si>
  <si>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</si>
  <si>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</si>
  <si>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</si>
  <si>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</si>
  <si>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</si>
  <si>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</si>
  <si>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</si>
  <si>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</si>
  <si>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</si>
  <si>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</si>
  <si>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</si>
  <si>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</si>
  <si>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</si>
  <si>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</si>
  <si>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</si>
  <si>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</si>
  <si>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</si>
  <si>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</si>
  <si>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</si>
  <si>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</si>
  <si>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</si>
  <si>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</si>
  <si>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</si>
  <si>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</si>
  <si>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</si>
  <si>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</si>
  <si>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</si>
  <si>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</si>
  <si>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</si>
  <si>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</si>
  <si>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</si>
  <si>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</si>
  <si>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</si>
  <si>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</si>
  <si>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</si>
  <si>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</si>
  <si>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</si>
  <si>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</si>
  <si>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</si>
  <si>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</si>
  <si>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</si>
  <si>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</si>
  <si>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</si>
  <si>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</si>
  <si>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</si>
  <si>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</si>
  <si>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</si>
  <si>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</si>
  <si>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</si>
  <si>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</si>
  <si>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</si>
  <si>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</si>
  <si>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</si>
  <si>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</si>
  <si>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</si>
  <si>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</si>
  <si>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</si>
  <si>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</si>
  <si>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</si>
  <si>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</si>
  <si>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</si>
  <si>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</si>
  <si>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</si>
  <si>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</si>
  <si>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</si>
  <si>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</si>
  <si>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</si>
  <si>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</si>
  <si>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</si>
  <si>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</si>
  <si>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</si>
  <si>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</si>
  <si>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</si>
  <si>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</si>
  <si>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</si>
  <si>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</si>
  <si>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</si>
  <si>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</si>
  <si>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</si>
  <si>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</si>
  <si>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</si>
  <si>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</si>
  <si>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</si>
  <si>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</si>
  <si>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</si>
  <si>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</si>
  <si>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</si>
  <si>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</si>
  <si>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</si>
  <si>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</si>
  <si>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</si>
  <si>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</si>
  <si>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</si>
  <si>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</si>
  <si>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</si>
  <si>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</si>
  <si>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</si>
  <si>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</si>
  <si>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</si>
  <si>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</si>
  <si>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</si>
  <si>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</si>
  <si>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</si>
  <si>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</si>
  <si>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</si>
  <si>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</si>
  <si>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</si>
  <si>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</si>
  <si>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</si>
  <si>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</si>
  <si>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</si>
  <si>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</si>
  <si>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</si>
  <si>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</si>
  <si>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</si>
  <si>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</si>
  <si>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</si>
  <si>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</si>
  <si>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</si>
  <si>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</si>
  <si>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</si>
  <si>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</si>
  <si>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</si>
  <si>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</si>
  <si>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</si>
  <si>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</si>
  <si>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</si>
  <si>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</si>
  <si>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</si>
  <si>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</si>
  <si>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</si>
  <si>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</si>
  <si>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</si>
  <si>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</si>
  <si>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</si>
  <si>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</si>
  <si>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</si>
  <si>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</si>
  <si>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</si>
  <si>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</si>
  <si>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</si>
  <si>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</si>
  <si>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</si>
  <si>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</si>
  <si>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</si>
  <si>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</si>
  <si>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</si>
  <si>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</si>
  <si>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</si>
  <si>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</si>
  <si>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</si>
  <si>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</si>
  <si>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</si>
  <si>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</si>
  <si>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</si>
  <si>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</si>
  <si>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</si>
  <si>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</si>
  <si>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</si>
  <si>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</si>
  <si>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</si>
  <si>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</si>
  <si>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</si>
  <si>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</si>
  <si>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</si>
  <si>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</si>
  <si>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</si>
  <si>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</si>
  <si>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</si>
  <si>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</si>
  <si>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</si>
  <si>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</si>
  <si>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</si>
  <si>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</si>
  <si>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</si>
  <si>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</si>
  <si>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</si>
  <si>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</si>
  <si>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</si>
  <si>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</si>
  <si>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</si>
  <si>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</si>
  <si>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</si>
  <si>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</si>
  <si>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</si>
  <si>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</si>
  <si>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</si>
  <si>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</si>
  <si>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</si>
  <si>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</si>
  <si>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</si>
  <si>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</si>
  <si>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</si>
  <si>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</si>
  <si>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</si>
  <si>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</si>
  <si>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</si>
  <si>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</si>
  <si>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</si>
  <si>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</si>
  <si>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</si>
  <si>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</si>
  <si>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</si>
  <si>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</si>
  <si>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</si>
  <si>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</si>
  <si>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</si>
  <si>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</si>
  <si>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</si>
  <si>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</si>
  <si>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</si>
  <si>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</si>
  <si>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</si>
  <si>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</si>
  <si>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</si>
  <si>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</si>
  <si>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</si>
  <si>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</si>
  <si>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</si>
  <si>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</si>
  <si>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</si>
  <si>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</si>
  <si>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</si>
  <si>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</si>
  <si>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</si>
  <si>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</si>
  <si>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</si>
  <si>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</si>
  <si>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</si>
  <si>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</si>
  <si>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</si>
  <si>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</si>
  <si>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</si>
  <si>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</si>
  <si>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</si>
  <si>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</si>
  <si>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</si>
  <si>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</si>
  <si>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</si>
  <si>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</si>
  <si>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</si>
  <si>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</si>
  <si>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</si>
  <si>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</si>
  <si>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</si>
  <si>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</si>
  <si>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</si>
  <si>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</si>
  <si>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</si>
  <si>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</si>
  <si>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</si>
  <si>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</si>
  <si>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</si>
  <si>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</si>
  <si>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</si>
  <si>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</si>
  <si>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</si>
  <si>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</si>
  <si>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</si>
  <si>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</si>
  <si>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</si>
  <si>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</si>
  <si>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</si>
  <si>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</si>
  <si>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</si>
  <si>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</si>
  <si>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</si>
  <si>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</si>
  <si>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</si>
  <si>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</si>
  <si>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</si>
  <si>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</si>
  <si>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</si>
  <si>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</si>
  <si>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</si>
  <si>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</si>
  <si>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</si>
  <si>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</si>
  <si>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</si>
  <si>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</si>
  <si>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</si>
  <si>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</si>
  <si>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</si>
  <si>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</si>
  <si>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</si>
  <si>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</si>
  <si>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</si>
  <si>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</si>
  <si>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</si>
  <si>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</si>
  <si>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</si>
  <si>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</si>
  <si>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</si>
  <si>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</si>
  <si>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</si>
  <si>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</si>
  <si>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</si>
  <si>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</si>
  <si>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</si>
  <si>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</si>
  <si>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</si>
  <si>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</si>
  <si>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</si>
  <si>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</si>
  <si>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</si>
  <si>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</si>
  <si>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</si>
  <si>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</si>
  <si>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</si>
  <si>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</si>
  <si>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</si>
  <si>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</si>
  <si>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</si>
  <si>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</si>
  <si>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</si>
  <si>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</si>
  <si>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</si>
  <si>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</si>
  <si>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</si>
  <si>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</si>
  <si>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</si>
  <si>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</si>
  <si>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</si>
  <si>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</si>
  <si>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</si>
  <si>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</si>
  <si>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</si>
  <si>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</si>
  <si>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</si>
  <si>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</si>
  <si>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</si>
  <si>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</si>
  <si>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</si>
  <si>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</si>
  <si>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</si>
  <si>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</si>
  <si>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</si>
  <si>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</si>
  <si>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</si>
  <si>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</si>
  <si>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</si>
  <si>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</si>
  <si>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</si>
  <si>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</si>
  <si>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</si>
  <si>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</si>
  <si>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</si>
  <si>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</si>
  <si>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</si>
  <si>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</si>
  <si>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</si>
  <si>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</si>
  <si>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</si>
  <si>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</si>
  <si>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</si>
  <si>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</si>
  <si>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</si>
  <si>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</si>
  <si>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</si>
  <si>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</si>
  <si>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</si>
  <si>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</si>
  <si>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</si>
  <si>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</si>
  <si>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</si>
  <si>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</si>
  <si>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</si>
  <si>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</si>
  <si>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</si>
  <si>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</si>
  <si>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</si>
  <si>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</si>
  <si>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</si>
  <si>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</si>
  <si>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</si>
  <si>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</si>
  <si>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</si>
  <si>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</si>
  <si>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</si>
  <si>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</si>
  <si>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</si>
  <si>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</si>
  <si>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</si>
  <si>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</si>
  <si>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</si>
  <si>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</si>
  <si>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</si>
  <si>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</si>
  <si>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</si>
  <si>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</si>
  <si>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</si>
  <si>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</si>
  <si>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</si>
  <si>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</si>
  <si>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</si>
  <si>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</si>
  <si>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</si>
  <si>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</si>
  <si>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</si>
  <si>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</si>
  <si>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</si>
  <si>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</si>
  <si>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</si>
  <si>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</si>
  <si>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</si>
  <si>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</si>
  <si>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</si>
  <si>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</si>
  <si>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</si>
  <si>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</si>
  <si>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</si>
  <si>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</si>
  <si>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</si>
  <si>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</si>
  <si>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</si>
  <si>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</si>
  <si>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</si>
  <si>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</si>
  <si>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</si>
  <si>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</si>
  <si>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</si>
  <si>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</si>
  <si>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</si>
  <si>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</si>
  <si>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</si>
  <si>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</si>
  <si>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</si>
  <si>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</si>
  <si>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</si>
  <si>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</si>
  <si>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</si>
  <si>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</si>
  <si>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</si>
  <si>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</si>
  <si>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</si>
  <si>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</si>
  <si>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</si>
  <si>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</si>
  <si>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</si>
  <si>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</si>
  <si>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</si>
  <si>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</si>
  <si>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</si>
  <si>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</si>
  <si>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</si>
  <si>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</si>
  <si>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</si>
  <si>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</si>
  <si>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</si>
  <si>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</si>
  <si>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</si>
  <si>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</si>
  <si>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</si>
  <si>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</si>
  <si>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</si>
  <si>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</si>
  <si>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</si>
  <si>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</si>
  <si>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</si>
  <si>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</si>
  <si>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</si>
  <si>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</si>
  <si>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</si>
  <si>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</si>
  <si>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</si>
  <si>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</si>
  <si>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</si>
  <si>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</si>
  <si>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</si>
  <si>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</si>
  <si>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</si>
  <si>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</si>
  <si>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</si>
  <si>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</si>
  <si>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</si>
  <si>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</si>
  <si>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</si>
  <si>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</si>
  <si>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</si>
  <si>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</si>
  <si>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</si>
  <si>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</si>
  <si>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</si>
  <si>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</si>
  <si>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</si>
  <si>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</si>
  <si>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</si>
  <si>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</si>
  <si>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</si>
  <si>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</si>
  <si>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</si>
  <si>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</si>
  <si>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</si>
  <si>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</si>
  <si>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</si>
  <si>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</si>
  <si>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</si>
  <si>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</si>
  <si>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</si>
  <si>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</si>
  <si>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</si>
  <si>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</si>
  <si>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</si>
  <si>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</si>
  <si>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</si>
  <si>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</si>
  <si>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</si>
  <si>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</si>
  <si>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</si>
  <si>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</si>
  <si>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</si>
  <si>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</si>
  <si>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</si>
  <si>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</si>
  <si>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</si>
  <si>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</si>
  <si>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</si>
  <si>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</si>
  <si>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</si>
  <si>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</si>
  <si>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</si>
  <si>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</si>
  <si>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</si>
  <si>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</si>
  <si>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</si>
  <si>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</si>
  <si>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</si>
  <si>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</si>
  <si>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</si>
  <si>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</si>
  <si>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</si>
  <si>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</si>
  <si>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</si>
  <si>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</si>
  <si>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</si>
  <si>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</si>
  <si>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</si>
  <si>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</si>
  <si>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</si>
  <si>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</si>
  <si>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</si>
  <si>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</si>
  <si>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</si>
  <si>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</si>
  <si>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</si>
  <si>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</si>
  <si>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</si>
  <si>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</si>
  <si>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</si>
  <si>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</si>
  <si>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</si>
  <si>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</si>
  <si>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</si>
  <si>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</si>
  <si>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</si>
  <si>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</si>
  <si>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</si>
  <si>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</si>
  <si>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</si>
  <si>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</si>
  <si>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</si>
  <si>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</si>
  <si>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</si>
  <si>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</si>
  <si>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</si>
  <si>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</si>
  <si>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</si>
  <si>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</si>
  <si>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</si>
  <si>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</si>
  <si>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</si>
  <si>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</si>
  <si>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</si>
  <si>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</si>
  <si>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</si>
  <si>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</si>
  <si>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</si>
  <si>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</si>
  <si>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</si>
  <si>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</si>
  <si>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</si>
  <si>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</si>
  <si>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</si>
  <si>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</si>
  <si>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</si>
  <si>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</si>
  <si>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</si>
  <si>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</si>
  <si>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</si>
  <si>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</si>
  <si>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</si>
  <si>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</si>
  <si>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</si>
  <si>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</si>
  <si>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</si>
  <si>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</si>
  <si>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</si>
  <si>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</si>
  <si>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</si>
  <si>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</si>
  <si>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</si>
  <si>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</si>
  <si>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</si>
  <si>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</si>
  <si>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</si>
  <si>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</si>
  <si>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</si>
  <si>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</si>
  <si>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</si>
  <si>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</si>
  <si>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</si>
  <si>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</si>
  <si>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</si>
  <si>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</si>
  <si>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</si>
  <si>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</si>
  <si>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</si>
  <si>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</si>
  <si>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</si>
  <si>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</si>
  <si>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</si>
  <si>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</si>
  <si>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</si>
  <si>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</si>
  <si>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</si>
  <si>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</si>
  <si>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</si>
  <si>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</si>
  <si>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</si>
  <si>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</si>
  <si>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</si>
  <si>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</si>
  <si>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</si>
  <si>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</si>
  <si>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</si>
  <si>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</si>
  <si>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</si>
  <si>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</si>
  <si>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</si>
  <si>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</si>
  <si>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</si>
  <si>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</si>
  <si>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</si>
  <si>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</si>
  <si>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</si>
  <si>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</si>
  <si>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</si>
  <si>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</si>
  <si>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</si>
  <si>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</si>
  <si>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</si>
  <si>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</si>
  <si>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</si>
  <si>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</si>
  <si>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</si>
  <si>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</si>
  <si>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</si>
  <si>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</si>
  <si>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</si>
  <si>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</si>
  <si>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</si>
  <si>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</si>
  <si>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</si>
  <si>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</si>
  <si>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</si>
  <si>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</si>
  <si>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</si>
  <si>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</si>
  <si>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</si>
  <si>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</si>
  <si>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</si>
  <si>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</si>
  <si>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</si>
  <si>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</si>
  <si>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</si>
  <si>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</si>
  <si>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</si>
  <si>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</si>
  <si>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</si>
  <si>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</si>
  <si>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</si>
  <si>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</si>
  <si>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</si>
  <si>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</si>
  <si>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</si>
  <si>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</si>
  <si>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</si>
  <si>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</si>
  <si>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</si>
  <si>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</si>
  <si>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</si>
  <si>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</si>
  <si>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</si>
  <si>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</si>
  <si>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</si>
  <si>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</si>
  <si>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</si>
  <si>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</si>
  <si>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</si>
  <si>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</si>
  <si>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</si>
  <si>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</si>
  <si>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</si>
  <si>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</si>
  <si>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</si>
  <si>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</si>
  <si>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</si>
  <si>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</si>
  <si>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</si>
  <si>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</si>
  <si>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</si>
  <si>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</si>
  <si>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</si>
  <si>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</si>
  <si>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</si>
  <si>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</si>
  <si>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</si>
  <si>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</si>
  <si>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</si>
  <si>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</si>
  <si>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</si>
  <si>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</si>
  <si>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</si>
  <si>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</si>
  <si>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</si>
  <si>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</si>
  <si>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</si>
  <si>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</si>
  <si>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</si>
  <si>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</si>
  <si>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</si>
  <si>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</si>
  <si>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</si>
  <si>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</si>
  <si>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</si>
  <si>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</si>
  <si>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</si>
  <si>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</si>
  <si>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</si>
  <si>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</si>
  <si>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</si>
  <si>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</si>
  <si>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</si>
  <si>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</si>
  <si>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</si>
  <si>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</si>
  <si>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</si>
  <si>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</si>
  <si>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</si>
  <si>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</si>
  <si>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</si>
  <si>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</si>
  <si>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</si>
  <si>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</si>
  <si>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</si>
  <si>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</si>
  <si>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</si>
  <si>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</si>
  <si>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</si>
  <si>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</si>
  <si>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</si>
  <si>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</si>
  <si>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</si>
  <si>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</si>
  <si>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</si>
  <si>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</si>
  <si>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</si>
  <si>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</si>
  <si>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</si>
  <si>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</si>
  <si>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</si>
  <si>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</si>
  <si>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</si>
  <si>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</si>
  <si>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</si>
  <si>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</si>
  <si>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</si>
  <si>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</si>
  <si>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</si>
  <si>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</si>
  <si>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</si>
  <si>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</si>
  <si>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</si>
  <si>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</si>
  <si>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</si>
  <si>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</si>
  <si>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</si>
  <si>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</si>
  <si>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</si>
  <si>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</si>
  <si>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</si>
  <si>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</si>
  <si>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</si>
  <si>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</si>
  <si>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</si>
  <si>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</si>
  <si>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</si>
  <si>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</si>
  <si>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</si>
  <si>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</si>
  <si>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</si>
  <si>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</si>
  <si>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</si>
  <si>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</si>
  <si>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</si>
  <si>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</si>
  <si>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</si>
  <si>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</si>
  <si>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</si>
  <si>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</si>
  <si>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</si>
  <si>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</si>
  <si>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</si>
  <si>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</si>
  <si>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</si>
  <si>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</si>
  <si>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</si>
  <si>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</si>
  <si>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</si>
  <si>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</si>
  <si>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</si>
  <si>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</si>
  <si>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</si>
  <si>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</si>
  <si>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</si>
  <si>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</si>
  <si>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</si>
  <si>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</si>
  <si>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</si>
  <si>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</si>
  <si>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</si>
  <si>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</si>
  <si>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</si>
  <si>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</si>
  <si>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</si>
  <si>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</si>
  <si>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</si>
  <si>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</si>
  <si>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</si>
  <si>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</si>
  <si>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</si>
  <si>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</si>
  <si>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</si>
  <si>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</si>
  <si>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</si>
  <si>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</si>
  <si>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</si>
  <si>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</si>
  <si>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</si>
  <si>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</si>
  <si>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</si>
  <si>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</si>
  <si>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</si>
  <si>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</si>
  <si>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</si>
  <si>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</si>
  <si>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</si>
  <si>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</si>
  <si>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</si>
  <si>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</si>
  <si>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</si>
  <si>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</si>
  <si>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</si>
  <si>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</si>
  <si>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</si>
  <si>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</si>
  <si>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</si>
  <si>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</si>
  <si>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</si>
  <si>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</si>
  <si>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</si>
  <si>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</si>
  <si>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</si>
  <si>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</si>
  <si>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</si>
  <si>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</si>
  <si>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</si>
  <si>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</si>
  <si>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</si>
  <si>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</si>
  <si>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</si>
  <si>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</si>
  <si>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</si>
  <si>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</si>
  <si>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</si>
  <si>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</si>
  <si>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</si>
  <si>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</si>
  <si>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</si>
  <si>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</si>
  <si>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</si>
  <si>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</si>
  <si>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</si>
  <si>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</si>
  <si>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</si>
  <si>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</si>
  <si>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</si>
  <si>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</si>
  <si>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</si>
  <si>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</si>
  <si>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</si>
  <si>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</si>
  <si>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</si>
  <si>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</si>
  <si>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</si>
  <si>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</si>
  <si>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</si>
  <si>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</si>
  <si>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</si>
  <si>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</si>
  <si>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</si>
  <si>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</si>
  <si>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</si>
  <si>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</si>
  <si>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</si>
  <si>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</si>
  <si>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</si>
  <si>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</si>
  <si>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</si>
  <si>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</si>
  <si>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</si>
  <si>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</si>
  <si>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</si>
  <si>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</si>
  <si>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</si>
  <si>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</si>
  <si>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</si>
  <si>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</si>
  <si>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</si>
  <si>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</si>
  <si>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</si>
  <si>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</si>
  <si>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</si>
  <si>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</si>
  <si>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</si>
  <si>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</si>
  <si>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</si>
  <si>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</si>
  <si>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</si>
  <si>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</si>
  <si>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</si>
  <si>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</si>
  <si>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</si>
  <si>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</si>
  <si>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</si>
  <si>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</si>
  <si>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</si>
  <si>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</si>
  <si>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</si>
  <si>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</si>
  <si>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</si>
  <si>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</si>
  <si>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</si>
  <si>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</si>
  <si>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</si>
  <si>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</si>
  <si>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</si>
  <si>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</si>
  <si>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</si>
  <si>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</si>
  <si>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</si>
  <si>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</si>
  <si>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</si>
  <si>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</si>
  <si>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</si>
  <si>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</si>
  <si>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</si>
  <si>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</si>
  <si>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</si>
  <si>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</si>
  <si>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</si>
  <si>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</si>
  <si>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</si>
  <si>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</si>
  <si>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</si>
  <si>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</si>
  <si>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</si>
  <si>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</si>
  <si>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</si>
  <si>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</si>
  <si>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</si>
  <si>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</si>
  <si>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</si>
  <si>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</si>
  <si>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</si>
  <si>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</si>
  <si>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</si>
  <si>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</si>
  <si>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</si>
  <si>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</si>
  <si>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</si>
  <si>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</si>
  <si>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</si>
  <si>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</si>
  <si>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</si>
  <si>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</si>
  <si>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</si>
  <si>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</si>
  <si>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</si>
  <si>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</si>
  <si>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</si>
  <si>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</si>
  <si>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</si>
  <si>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</si>
  <si>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</si>
  <si>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</si>
  <si>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</si>
  <si>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</si>
  <si>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</si>
  <si>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</si>
  <si>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</si>
  <si>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</si>
  <si>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</si>
  <si>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</si>
  <si>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</si>
  <si>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</si>
  <si>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</si>
  <si>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</si>
  <si>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</si>
  <si>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</si>
  <si>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</si>
  <si>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</si>
  <si>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</si>
  <si>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</si>
  <si>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</si>
  <si>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</si>
  <si>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</si>
  <si>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</si>
  <si>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</si>
  <si>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</si>
  <si>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</si>
  <si>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</si>
  <si>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</si>
  <si>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</si>
  <si>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</si>
  <si>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</si>
  <si>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</si>
  <si>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</si>
  <si>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</si>
  <si>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</si>
  <si>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</si>
  <si>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</si>
  <si>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</si>
  <si>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</si>
  <si>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</si>
  <si>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</si>
  <si>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</si>
  <si>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</si>
  <si>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</si>
  <si>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</si>
  <si>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</si>
  <si>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</si>
  <si>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</si>
  <si>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</si>
  <si>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</si>
  <si>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</si>
  <si>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</si>
  <si>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</si>
  <si>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</si>
  <si>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</si>
  <si>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</si>
  <si>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</si>
  <si>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</si>
  <si>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</si>
  <si>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</si>
  <si>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</si>
  <si>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</si>
  <si>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</si>
  <si>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</si>
  <si>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</si>
  <si>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</si>
  <si>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</si>
  <si>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</si>
  <si>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</si>
  <si>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</si>
  <si>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</si>
  <si>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</si>
  <si>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</si>
  <si>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</si>
  <si>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</si>
  <si>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</si>
  <si>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</si>
  <si>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</si>
  <si>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</si>
  <si>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</si>
  <si>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</si>
  <si>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</si>
  <si>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</si>
  <si>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</si>
  <si>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</si>
  <si>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</si>
  <si>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</si>
  <si>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</si>
  <si>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</si>
  <si>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</si>
  <si>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</si>
  <si>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</si>
  <si>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</si>
  <si>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</si>
  <si>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</si>
  <si>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</si>
  <si>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</si>
  <si>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</si>
  <si>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</si>
  <si>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</si>
  <si>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</si>
  <si>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</si>
  <si>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</si>
  <si>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</si>
  <si>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</si>
  <si>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</si>
  <si>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</si>
  <si>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</si>
  <si>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</si>
  <si>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</si>
  <si>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</si>
  <si>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</si>
  <si>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</si>
  <si>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</si>
  <si>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</si>
  <si>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</si>
  <si>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</si>
  <si>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</si>
  <si>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</si>
  <si>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</si>
  <si>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</si>
  <si>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</si>
  <si>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</si>
  <si>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</si>
  <si>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</si>
  <si>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</si>
  <si>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</si>
  <si>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</si>
  <si>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</si>
  <si>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</si>
  <si>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</si>
  <si>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</si>
  <si>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</si>
  <si>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</si>
  <si>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</si>
  <si>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</si>
  <si>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</si>
  <si>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</si>
  <si>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</si>
  <si>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</si>
  <si>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</si>
  <si>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</si>
  <si>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</si>
  <si>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</si>
  <si>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</si>
  <si>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</si>
  <si>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</si>
  <si>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</si>
  <si>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</si>
  <si>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</si>
  <si>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</si>
  <si>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</si>
  <si>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</si>
  <si>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</si>
  <si>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</si>
  <si>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</si>
  <si>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</si>
  <si>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</si>
  <si>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</si>
  <si>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</si>
  <si>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</si>
  <si>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</si>
  <si>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</si>
  <si>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</si>
  <si>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</si>
  <si>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</si>
  <si>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</si>
  <si>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</si>
  <si>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</si>
  <si>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</si>
  <si>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</si>
  <si>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</si>
  <si>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</si>
  <si>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</si>
  <si>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</si>
  <si>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</si>
  <si>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</si>
  <si>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</si>
  <si>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</si>
  <si>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</si>
  <si>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</si>
  <si>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</si>
  <si>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</si>
  <si>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</si>
  <si>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</si>
  <si>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</si>
  <si>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</si>
  <si>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</si>
  <si>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</si>
  <si>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</si>
  <si>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</si>
  <si>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</si>
  <si>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</si>
  <si>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</si>
  <si>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</si>
  <si>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</si>
  <si>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</si>
  <si>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</si>
  <si>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</si>
  <si>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</si>
  <si>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</si>
  <si>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</si>
  <si>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</si>
  <si>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</si>
  <si>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</si>
  <si>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</si>
  <si>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</si>
  <si>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</si>
  <si>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</si>
  <si>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</si>
  <si>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</si>
  <si>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</si>
  <si>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</si>
  <si>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</si>
  <si>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</si>
  <si>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</si>
  <si>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</si>
  <si>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</si>
  <si>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</si>
  <si>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</si>
  <si>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</si>
  <si>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</si>
  <si>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</si>
  <si>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</si>
  <si>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</si>
  <si>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</si>
  <si>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</si>
  <si>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</si>
  <si>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</si>
  <si>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</si>
  <si>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</si>
  <si>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</si>
  <si>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</si>
  <si>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</si>
  <si>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</si>
  <si>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</si>
  <si>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</si>
  <si>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</si>
  <si>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</si>
  <si>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</si>
  <si>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</si>
  <si>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</si>
  <si>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</si>
  <si>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</si>
  <si>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</si>
  <si>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</si>
  <si>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</si>
  <si>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</si>
  <si>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</si>
  <si>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</si>
  <si>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</si>
  <si>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</si>
  <si>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</si>
  <si>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</si>
  <si>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</si>
  <si>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</si>
  <si>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</si>
  <si>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</si>
  <si>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</si>
  <si>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</si>
  <si>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</si>
  <si>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</si>
  <si>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</si>
  <si>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</si>
  <si>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</si>
  <si>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</si>
  <si>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</si>
  <si>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</si>
  <si>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</si>
  <si>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</si>
  <si>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</si>
  <si>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</si>
  <si>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</si>
  <si>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</si>
  <si>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</si>
  <si>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</si>
  <si>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</si>
  <si>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</si>
  <si>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</si>
  <si>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</si>
  <si>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</si>
  <si>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</si>
  <si>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</si>
  <si>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</si>
  <si>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</si>
  <si>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</si>
  <si>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</si>
  <si>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</si>
  <si>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</si>
  <si>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</si>
  <si>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</si>
  <si>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</si>
  <si>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</si>
  <si>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</si>
  <si>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</si>
  <si>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</si>
  <si>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</si>
  <si>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</si>
  <si>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</si>
  <si>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</si>
  <si>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</si>
  <si>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</si>
  <si>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</si>
  <si>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</si>
  <si>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</si>
  <si>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</si>
  <si>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</si>
  <si>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</si>
  <si>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</si>
  <si>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</si>
  <si>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</si>
  <si>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</si>
  <si>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</si>
  <si>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</si>
  <si>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</si>
  <si>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</si>
  <si>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</si>
  <si>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</si>
  <si>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</si>
  <si>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</si>
  <si>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</si>
  <si>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</si>
  <si>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</si>
  <si>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</si>
  <si>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</si>
  <si>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</si>
  <si>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</si>
  <si>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</si>
  <si>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</si>
  <si>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</si>
  <si>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</si>
  <si>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</si>
  <si>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</si>
  <si>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</si>
  <si>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</si>
  <si>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</si>
  <si>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</si>
  <si>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</si>
  <si>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</si>
  <si>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</si>
  <si>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</si>
  <si>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</si>
  <si>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</si>
  <si>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</si>
  <si>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</si>
  <si>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</si>
  <si>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</si>
  <si>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</si>
  <si>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</si>
  <si>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</si>
  <si>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</si>
  <si>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</si>
  <si>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</si>
  <si>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</si>
  <si>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</si>
  <si>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</si>
  <si>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</si>
  <si>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</si>
  <si>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</si>
  <si>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</si>
  <si>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</si>
  <si>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</si>
  <si>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</si>
  <si>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</si>
  <si>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</si>
  <si>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</si>
  <si>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</si>
  <si>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</si>
  <si>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</si>
  <si>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</si>
  <si>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</si>
  <si>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</si>
  <si>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</si>
  <si>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</si>
  <si>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</si>
  <si>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</si>
  <si>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</si>
  <si>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</si>
  <si>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</si>
  <si>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</si>
  <si>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</si>
  <si>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</si>
  <si>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</si>
  <si>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</si>
  <si>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</si>
  <si>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</si>
  <si>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</si>
  <si>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</si>
  <si>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</si>
  <si>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</si>
  <si>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</si>
  <si>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</si>
  <si>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</si>
  <si>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</si>
  <si>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</si>
  <si>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</si>
  <si>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</si>
  <si>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</si>
  <si>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</si>
  <si>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</si>
  <si>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</si>
  <si>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</si>
  <si>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</si>
  <si>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</si>
  <si>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</si>
  <si>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</si>
  <si>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</si>
  <si>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</si>
  <si>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</si>
  <si>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</si>
  <si>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</si>
  <si>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</si>
  <si>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</si>
  <si>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</si>
  <si>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</si>
  <si>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</si>
  <si>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</si>
  <si>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</si>
  <si>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</si>
  <si>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</si>
  <si>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</si>
  <si>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</si>
  <si>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</si>
  <si>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</si>
  <si>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</si>
  <si>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</si>
  <si>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</si>
  <si>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</si>
  <si>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</si>
  <si>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</si>
  <si>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</si>
  <si>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</si>
  <si>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</si>
  <si>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</si>
  <si>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</si>
  <si>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</si>
  <si>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</si>
  <si>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</si>
  <si>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</si>
  <si>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</si>
  <si>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</si>
  <si>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</si>
  <si>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</si>
  <si>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</si>
  <si>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</si>
  <si>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</si>
  <si>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</si>
  <si>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</si>
  <si>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</si>
  <si>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</si>
  <si>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</si>
  <si>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</si>
  <si>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</si>
  <si>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</si>
  <si>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</si>
  <si>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</si>
  <si>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</si>
  <si>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</si>
  <si>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</si>
  <si>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</si>
  <si>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</si>
  <si>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</si>
  <si>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</si>
  <si>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</si>
  <si>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</si>
  <si>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</si>
  <si>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</si>
  <si>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</si>
  <si>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</si>
  <si>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</si>
  <si>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</si>
  <si>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</si>
  <si>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</si>
  <si>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</si>
  <si>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</si>
  <si>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</si>
  <si>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</si>
  <si>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</si>
  <si>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</si>
  <si>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</si>
  <si>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</si>
  <si>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</si>
  <si>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</si>
  <si>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</si>
  <si>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</si>
  <si>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</si>
  <si>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</si>
  <si>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</si>
  <si>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</si>
  <si>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</si>
  <si>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</si>
  <si>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</si>
  <si>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</si>
  <si>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</si>
  <si>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</si>
  <si>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</si>
  <si>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</si>
  <si>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</si>
  <si>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</si>
  <si>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</si>
  <si>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</si>
  <si>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</si>
  <si>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</si>
  <si>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</si>
  <si>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</si>
  <si>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</si>
  <si>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</si>
  <si>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</si>
  <si>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</si>
  <si>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</si>
  <si>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</si>
  <si>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</si>
  <si>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</si>
  <si>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</si>
  <si>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</si>
  <si>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</si>
  <si>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</si>
  <si>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</si>
  <si>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</si>
  <si>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</si>
  <si>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</si>
  <si>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</si>
  <si>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</si>
  <si>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</si>
  <si>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</si>
  <si>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</si>
  <si>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</si>
  <si>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</si>
  <si>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</si>
  <si>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</si>
  <si>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</si>
  <si>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</si>
  <si>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</si>
  <si>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</si>
  <si>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</si>
  <si>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</si>
  <si>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</si>
  <si>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</si>
  <si>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</si>
  <si>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</si>
  <si>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</si>
  <si>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</si>
  <si>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</si>
  <si>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</si>
  <si>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</si>
  <si>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</si>
  <si>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</si>
  <si>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</si>
  <si>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</si>
  <si>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</si>
  <si>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</si>
  <si>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</si>
  <si>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</si>
  <si>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</si>
  <si>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</si>
  <si>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</si>
  <si>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</si>
  <si>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</si>
  <si>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</si>
  <si>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</si>
  <si>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</si>
  <si>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</si>
  <si>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</si>
  <si>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</si>
  <si>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</si>
  <si>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</si>
  <si>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</si>
  <si>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</si>
  <si>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</si>
  <si>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</si>
  <si>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</si>
  <si>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</si>
  <si>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</si>
  <si>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</si>
  <si>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</si>
  <si>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</si>
  <si>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</si>
  <si>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</si>
  <si>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</si>
  <si>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</si>
  <si>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</si>
  <si>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</si>
  <si>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</si>
  <si>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</si>
  <si>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</si>
  <si>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</si>
  <si>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</si>
  <si>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</si>
  <si>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</si>
  <si>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</si>
  <si>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</si>
  <si>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</si>
  <si>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</si>
  <si>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</si>
  <si>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</si>
  <si>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</si>
  <si>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</si>
  <si>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</si>
  <si>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</si>
  <si>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</si>
  <si>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</si>
  <si>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</si>
  <si>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</si>
  <si>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</si>
  <si>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</si>
  <si>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</si>
  <si>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</si>
  <si>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</si>
  <si>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</si>
  <si>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</si>
  <si>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</si>
  <si>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</si>
  <si>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</si>
  <si>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</si>
  <si>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</si>
  <si>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</si>
  <si>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</si>
  <si>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</si>
  <si>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</si>
  <si>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</si>
  <si>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</si>
  <si>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</si>
  <si>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</si>
  <si>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</si>
  <si>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</si>
  <si>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</si>
  <si>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</si>
  <si>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</si>
  <si>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</si>
  <si>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</si>
  <si>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</si>
  <si>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</si>
  <si>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</si>
  <si>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</si>
  <si>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</si>
  <si>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</si>
  <si>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</si>
  <si>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</si>
  <si>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</si>
  <si>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</si>
  <si>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</si>
  <si>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</si>
  <si>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</si>
  <si>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</si>
  <si>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</si>
  <si>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</si>
  <si>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</si>
  <si>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</si>
  <si>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</si>
  <si>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</si>
  <si>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</si>
  <si>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</si>
  <si>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</si>
  <si>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</si>
  <si>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</si>
  <si>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</si>
  <si>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</si>
  <si>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</si>
  <si>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</si>
  <si>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</si>
  <si>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</si>
  <si>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</si>
  <si>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</si>
  <si>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</si>
  <si>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</si>
  <si>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</si>
  <si>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</si>
  <si>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</si>
  <si>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</si>
  <si>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</si>
  <si>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</si>
  <si>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</si>
  <si>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</si>
  <si>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</si>
  <si>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</si>
  <si>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</si>
  <si>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</si>
  <si>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</si>
  <si>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</si>
  <si>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</si>
  <si>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</si>
  <si>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</si>
  <si>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</si>
  <si>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</si>
  <si>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</si>
  <si>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</si>
  <si>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</si>
  <si>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</si>
  <si>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</si>
  <si>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</si>
  <si>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</si>
  <si>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</si>
  <si>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</si>
  <si>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</si>
  <si>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</si>
  <si>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</si>
  <si>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</si>
  <si>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</si>
  <si>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</si>
  <si>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</si>
  <si>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</si>
  <si>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</si>
  <si>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</si>
  <si>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</si>
  <si>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</si>
  <si>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</si>
  <si>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</si>
  <si>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</si>
  <si>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</si>
  <si>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</si>
  <si>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</si>
  <si>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</si>
  <si>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</si>
  <si>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</si>
  <si>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</si>
  <si>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</si>
  <si>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</si>
  <si>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</si>
  <si>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</si>
  <si>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</si>
  <si>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</si>
  <si>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</si>
  <si>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</si>
  <si>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</si>
  <si>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</si>
  <si>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</si>
  <si>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</si>
  <si>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</si>
  <si>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</si>
  <si>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</si>
  <si>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</si>
  <si>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</si>
  <si>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</si>
  <si>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</si>
  <si>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</si>
  <si>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</si>
  <si>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</si>
  <si>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</si>
  <si>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</si>
  <si>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</si>
  <si>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</si>
  <si>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</si>
  <si>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</si>
  <si>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</si>
  <si>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</si>
  <si>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</si>
  <si>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</si>
  <si>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</si>
  <si>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</si>
  <si>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</si>
  <si>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</si>
  <si>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</si>
  <si>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</si>
  <si>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</si>
  <si>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</si>
  <si>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</si>
  <si>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</si>
  <si>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</si>
  <si>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</si>
  <si>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</si>
  <si>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</si>
  <si>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</si>
  <si>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</si>
  <si>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</si>
  <si>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</si>
  <si>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</si>
  <si>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</si>
  <si>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</si>
  <si>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</si>
  <si>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</si>
  <si>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</si>
  <si>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</si>
  <si>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</si>
  <si>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</si>
  <si>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</si>
  <si>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</si>
  <si>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</si>
  <si>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</si>
  <si>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</si>
  <si>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</si>
  <si>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</si>
  <si>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</si>
  <si>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</si>
  <si>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</si>
  <si>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</si>
  <si>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</si>
  <si>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</si>
  <si>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</si>
  <si>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</si>
  <si>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</si>
  <si>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</si>
  <si>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</si>
  <si>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</si>
  <si>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</si>
  <si>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</si>
  <si>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</si>
  <si>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</si>
  <si>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</si>
  <si>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</si>
  <si>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</si>
  <si>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</si>
  <si>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</si>
  <si>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</si>
  <si>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</si>
  <si>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</si>
  <si>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</si>
  <si>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</si>
  <si>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</si>
  <si>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</si>
  <si>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</si>
  <si>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</si>
  <si>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</si>
  <si>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</si>
  <si>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</si>
  <si>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</si>
  <si>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</si>
  <si>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</si>
  <si>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</si>
  <si>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</si>
  <si>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</si>
  <si>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</si>
  <si>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</si>
  <si>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</si>
  <si>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</si>
  <si>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</si>
  <si>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</si>
  <si>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</si>
  <si>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</si>
  <si>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</si>
  <si>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</si>
  <si>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</si>
  <si>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</si>
  <si>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</si>
  <si>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</si>
  <si>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</si>
  <si>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</si>
  <si>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</si>
  <si>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</si>
  <si>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</si>
  <si>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</si>
  <si>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</si>
  <si>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</si>
  <si>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</si>
  <si>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</si>
  <si>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</si>
  <si>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</si>
  <si>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</si>
  <si>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</si>
  <si>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</si>
  <si>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</si>
  <si>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</si>
  <si>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</si>
  <si>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</si>
  <si>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</si>
  <si>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</si>
  <si>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</si>
  <si>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</si>
  <si>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</si>
  <si>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</si>
  <si>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</si>
  <si>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</si>
  <si>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</si>
  <si>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</si>
  <si>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</si>
  <si>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</si>
  <si>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</si>
  <si>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</si>
  <si>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</si>
  <si>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</si>
  <si>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</si>
  <si>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</si>
  <si>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</si>
  <si>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</si>
  <si>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</si>
  <si>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</si>
  <si>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</si>
  <si>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</si>
  <si>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</si>
  <si>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</si>
  <si>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</si>
  <si>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</si>
  <si>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</si>
  <si>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</si>
  <si>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</si>
  <si>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</si>
  <si>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</si>
  <si>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</si>
  <si>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</si>
  <si>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</si>
  <si>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</si>
  <si>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</si>
  <si>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</si>
  <si>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</si>
  <si>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</si>
  <si>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</si>
  <si>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</si>
  <si>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</si>
  <si>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</si>
  <si>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</si>
  <si>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</si>
  <si>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</si>
  <si>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</si>
  <si>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</si>
  <si>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</si>
  <si>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</si>
  <si>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</si>
  <si>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</si>
  <si>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</si>
  <si>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</si>
  <si>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</si>
  <si>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</si>
  <si>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</si>
  <si>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</si>
  <si>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</si>
  <si>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</si>
  <si>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</si>
  <si>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</si>
  <si>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</si>
  <si>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</si>
  <si>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</si>
  <si>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</si>
  <si>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</si>
  <si>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</si>
  <si>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</si>
  <si>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</si>
  <si>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</si>
  <si>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</si>
  <si>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</si>
  <si>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</si>
  <si>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</si>
  <si>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</si>
  <si>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</si>
  <si>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</si>
  <si>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</si>
  <si>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</si>
  <si>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</si>
  <si>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</si>
  <si>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</si>
  <si>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</si>
  <si>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</si>
  <si>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</si>
  <si>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</si>
  <si>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</si>
  <si>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</si>
  <si>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</si>
  <si>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</si>
  <si>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</si>
  <si>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</si>
  <si>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</si>
  <si>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</si>
  <si>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</si>
  <si>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</si>
  <si>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</si>
  <si>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</si>
  <si>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</si>
  <si>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</si>
  <si>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</si>
  <si>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</si>
  <si>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</si>
  <si>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</si>
  <si>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</si>
  <si>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</si>
  <si>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</si>
  <si>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</si>
  <si>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</si>
  <si>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</si>
  <si>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</si>
  <si>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</si>
  <si>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</si>
  <si>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</si>
  <si>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</si>
  <si>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</si>
  <si>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</si>
  <si>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</si>
  <si>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</si>
  <si>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</si>
  <si>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</si>
  <si>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</si>
  <si>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</si>
  <si>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</si>
  <si>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</si>
  <si>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</si>
  <si>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</si>
  <si>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</si>
  <si>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</si>
  <si>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</si>
  <si>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</si>
  <si>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</si>
  <si>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</si>
  <si>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</si>
  <si>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</si>
  <si>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</si>
  <si>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</si>
  <si>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</si>
  <si>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</si>
  <si>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</si>
  <si>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</si>
  <si>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</si>
  <si>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</si>
  <si>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</si>
  <si>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</si>
  <si>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</si>
  <si>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</si>
  <si>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</si>
  <si>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</si>
  <si>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</si>
  <si>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</si>
  <si>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</si>
  <si>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</si>
  <si>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</si>
  <si>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</si>
  <si>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</si>
  <si>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</si>
  <si>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</si>
  <si>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</si>
  <si>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</si>
  <si>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</si>
  <si>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</si>
  <si>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</si>
  <si>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</si>
  <si>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</si>
  <si>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</si>
  <si>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</si>
  <si>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</si>
  <si>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</si>
  <si>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</si>
  <si>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</si>
  <si>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</si>
  <si>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</si>
  <si>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</si>
  <si>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</si>
  <si>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</si>
  <si>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</si>
  <si>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</si>
  <si>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</si>
  <si>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</si>
  <si>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</si>
  <si>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</si>
  <si>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</si>
  <si>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</si>
  <si>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</si>
  <si>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</si>
  <si>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</si>
  <si>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</si>
  <si>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</si>
  <si>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</si>
  <si>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</si>
  <si>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</si>
  <si>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</si>
  <si>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</si>
  <si>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</si>
  <si>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</si>
  <si>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</si>
  <si>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</si>
  <si>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</si>
  <si>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</si>
  <si>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</si>
  <si>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</si>
  <si>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</si>
  <si>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</si>
  <si>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</si>
  <si>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</si>
  <si>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</si>
  <si>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</si>
  <si>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</si>
  <si>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</si>
  <si>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</si>
  <si>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</si>
  <si>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</si>
  <si>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</si>
  <si>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</si>
  <si>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</si>
  <si>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</si>
  <si>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</si>
  <si>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</si>
  <si>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</si>
  <si>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</si>
  <si>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</si>
  <si>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</si>
  <si>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</si>
  <si>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</si>
  <si>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</si>
  <si>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</si>
  <si>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</si>
  <si>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</si>
  <si>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</si>
  <si>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</si>
  <si>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</si>
  <si>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</si>
  <si>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</si>
  <si>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</si>
  <si>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</si>
  <si>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</si>
  <si>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</si>
  <si>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</si>
  <si>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</si>
  <si>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</si>
  <si>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</si>
  <si>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</si>
  <si>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</si>
  <si>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</si>
  <si>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</si>
  <si>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</si>
  <si>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</si>
  <si>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</si>
  <si>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</si>
  <si>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</si>
  <si>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</si>
  <si>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</si>
  <si>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</si>
  <si>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</si>
  <si>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</si>
  <si>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</si>
  <si>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</si>
  <si>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</si>
  <si>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</si>
  <si>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</si>
  <si>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</si>
  <si>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</si>
  <si>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</si>
  <si>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</si>
  <si>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</si>
  <si>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</si>
  <si>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</si>
  <si>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</si>
  <si>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</si>
  <si>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</si>
  <si>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</si>
  <si>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</si>
  <si>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</si>
  <si>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</si>
  <si>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</si>
  <si>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</si>
  <si>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</si>
  <si>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</si>
  <si>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</si>
  <si>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</si>
  <si>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</si>
  <si>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</si>
  <si>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</si>
  <si>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</si>
  <si>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</si>
  <si>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</si>
  <si>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</si>
  <si>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</si>
  <si>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</si>
  <si>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</si>
  <si>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</si>
  <si>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</si>
  <si>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</si>
  <si>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</si>
  <si>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</si>
  <si>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</si>
  <si>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</si>
  <si>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</si>
  <si>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</si>
  <si>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</si>
  <si>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</si>
  <si>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</si>
  <si>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</si>
  <si>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</si>
  <si>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</si>
  <si>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</si>
  <si>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</si>
  <si>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</si>
  <si>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</si>
  <si>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</si>
  <si>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</si>
  <si>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</si>
  <si>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</si>
  <si>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</si>
  <si>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</si>
  <si>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</si>
  <si>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</si>
  <si>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</si>
  <si>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</si>
  <si>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</si>
  <si>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</si>
  <si>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</si>
  <si>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</si>
  <si>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</si>
  <si>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</si>
  <si>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</si>
  <si>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</si>
  <si>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</si>
  <si>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</si>
  <si>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</si>
  <si>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</si>
  <si>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</si>
  <si>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</si>
  <si>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</si>
  <si>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</si>
  <si>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</si>
  <si>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</si>
  <si>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</si>
  <si>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</si>
  <si>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</si>
  <si>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</si>
  <si>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</si>
  <si>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</si>
  <si>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</si>
  <si>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</si>
  <si>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</si>
  <si>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</si>
  <si>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</si>
  <si>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</si>
  <si>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</si>
  <si>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</si>
  <si>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</si>
  <si>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</si>
  <si>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</si>
  <si>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</si>
  <si>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</si>
  <si>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</si>
  <si>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</si>
  <si>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</si>
  <si>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</si>
  <si>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</si>
  <si>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</si>
  <si>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</si>
  <si>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</si>
  <si>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</si>
  <si>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</si>
  <si>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</si>
  <si>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</si>
  <si>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</si>
  <si>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</si>
  <si>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</si>
  <si>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</si>
  <si>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</si>
  <si>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</si>
  <si>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</si>
  <si>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</si>
  <si>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</si>
  <si>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</si>
  <si>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</si>
  <si>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</si>
  <si>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</si>
  <si>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</si>
  <si>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</si>
  <si>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</si>
  <si>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</si>
  <si>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</si>
  <si>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</si>
  <si>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</si>
  <si>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</si>
  <si>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</si>
  <si>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</si>
  <si>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</si>
  <si>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</si>
  <si>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</si>
  <si>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</si>
  <si>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</si>
  <si>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</si>
  <si>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</si>
  <si>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</si>
  <si>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</si>
  <si>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</si>
  <si>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</si>
  <si>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</si>
  <si>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</si>
  <si>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</si>
  <si>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</si>
  <si>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</si>
  <si>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</si>
  <si>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</si>
  <si>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</si>
  <si>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</si>
  <si>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</si>
  <si>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</si>
  <si>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</si>
  <si>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</si>
  <si>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</si>
  <si>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</si>
  <si>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</si>
  <si>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</si>
  <si>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</si>
  <si>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</si>
  <si>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</si>
  <si>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</si>
  <si>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</si>
  <si>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</si>
  <si>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</si>
  <si>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</si>
  <si>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</si>
  <si>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</si>
  <si>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</si>
  <si>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</si>
  <si>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</si>
  <si>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</si>
  <si>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</si>
  <si>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</si>
  <si>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</si>
  <si>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</si>
  <si>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</si>
  <si>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</si>
  <si>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</si>
  <si>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</si>
  <si>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</si>
  <si>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</si>
  <si>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</si>
  <si>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</si>
  <si>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</si>
  <si>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</si>
  <si>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</si>
  <si>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</si>
  <si>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</si>
  <si>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</si>
  <si>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</si>
  <si>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</si>
  <si>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</si>
  <si>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</si>
  <si>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</si>
  <si>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</si>
  <si>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</si>
  <si>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</si>
  <si>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</si>
  <si>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</si>
  <si>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</si>
  <si>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</si>
  <si>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</si>
  <si>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</si>
  <si>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</si>
  <si>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</si>
  <si>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</si>
  <si>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</si>
  <si>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</si>
  <si>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</si>
  <si>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</si>
  <si>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</si>
  <si>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</si>
  <si>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</si>
  <si>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</si>
  <si>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</si>
  <si>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</si>
  <si>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</si>
  <si>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</si>
  <si>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</si>
  <si>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</si>
  <si>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</si>
  <si>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</si>
  <si>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</si>
  <si>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</si>
  <si>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</si>
  <si>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</si>
  <si>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</si>
  <si>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</si>
  <si>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</si>
  <si>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</si>
  <si>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</si>
  <si>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</si>
  <si>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</si>
  <si>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</si>
  <si>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</si>
  <si>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</si>
  <si>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</si>
  <si>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</si>
  <si>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</si>
  <si>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</si>
  <si>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</si>
  <si>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</si>
  <si>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</si>
  <si>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</si>
  <si>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</si>
  <si>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</si>
  <si>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</si>
  <si>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</si>
  <si>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</si>
  <si>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</si>
  <si>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</si>
  <si>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</si>
  <si>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</si>
  <si>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</si>
  <si>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</si>
  <si>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</si>
  <si>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</si>
  <si>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</si>
  <si>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</si>
  <si>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</si>
  <si>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</si>
  <si>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</si>
  <si>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</si>
  <si>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</si>
  <si>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</si>
  <si>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</si>
  <si>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</si>
  <si>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</si>
  <si>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</si>
  <si>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</si>
  <si>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</si>
  <si>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</si>
  <si>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</si>
  <si>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</si>
  <si>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</si>
  <si>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</si>
  <si>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</si>
  <si>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</si>
  <si>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</si>
  <si>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</si>
  <si>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</si>
  <si>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</si>
  <si>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</si>
  <si>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</si>
  <si>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</si>
  <si>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</si>
  <si>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</si>
  <si>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</si>
  <si>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</si>
  <si>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</si>
  <si>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</si>
  <si>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</si>
  <si>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</si>
  <si>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</si>
  <si>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</si>
  <si>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</si>
  <si>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</si>
  <si>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</si>
  <si>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</si>
  <si>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</si>
  <si>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</si>
  <si>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</si>
  <si>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</si>
  <si>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</si>
  <si>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</si>
  <si>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</si>
  <si>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</si>
  <si>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</si>
  <si>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</si>
  <si>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</si>
  <si>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</si>
  <si>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</si>
  <si>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</si>
  <si>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</si>
  <si>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</si>
  <si>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</si>
  <si>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</si>
  <si>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</si>
  <si>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</si>
  <si>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</si>
  <si>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</si>
  <si>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</si>
  <si>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</si>
  <si>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</si>
  <si>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</si>
  <si>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</si>
  <si>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</si>
  <si>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</si>
  <si>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</si>
  <si>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</si>
  <si>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</si>
  <si>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</si>
  <si>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</si>
  <si>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</si>
  <si>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</si>
  <si>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</si>
  <si>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</si>
  <si>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</si>
  <si>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</si>
  <si>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</si>
  <si>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</si>
  <si>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</si>
  <si>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</si>
  <si>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</si>
  <si>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</si>
  <si>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</si>
  <si>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</si>
  <si>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</si>
  <si>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</si>
  <si>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</si>
  <si>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</si>
  <si>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</si>
  <si>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</si>
  <si>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</si>
  <si>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</si>
  <si>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</si>
  <si>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</si>
  <si>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</si>
  <si>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</si>
  <si>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</si>
  <si>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</si>
  <si>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</si>
  <si>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</si>
  <si>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</si>
  <si>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</si>
  <si>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</si>
  <si>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</si>
  <si>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</si>
  <si>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</si>
  <si>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</si>
  <si>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</si>
  <si>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</si>
  <si>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</si>
  <si>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</si>
  <si>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</si>
  <si>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</si>
  <si>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</si>
  <si>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</si>
  <si>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</si>
  <si>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</si>
  <si>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</si>
  <si>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</si>
  <si>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</si>
  <si>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</si>
  <si>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</si>
  <si>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</si>
  <si>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</si>
  <si>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</si>
  <si>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</si>
  <si>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</si>
  <si>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</si>
  <si>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</si>
  <si>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</si>
  <si>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</si>
  <si>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</si>
  <si>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</si>
  <si>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</si>
  <si>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</si>
  <si>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</si>
  <si>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</si>
  <si>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</si>
  <si>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</si>
  <si>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</si>
  <si>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</si>
  <si>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</si>
  <si>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</si>
  <si>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</si>
  <si>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</si>
  <si>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</si>
  <si>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</si>
  <si>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</si>
  <si>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</si>
  <si>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</si>
  <si>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</si>
  <si>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</si>
  <si>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</si>
  <si>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</si>
  <si>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</si>
  <si>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</si>
  <si>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</si>
  <si>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</si>
  <si>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</si>
  <si>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</si>
  <si>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</si>
  <si>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</si>
  <si>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</si>
  <si>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</si>
  <si>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</si>
  <si>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</si>
  <si>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</si>
  <si>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</si>
  <si>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</si>
  <si>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</si>
  <si>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</si>
  <si>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</si>
  <si>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</si>
  <si>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</si>
  <si>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</si>
  <si>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</si>
  <si>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</si>
  <si>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</si>
  <si>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</si>
  <si>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</si>
  <si>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</si>
  <si>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</si>
  <si>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</si>
  <si>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</si>
  <si>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</si>
  <si>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</si>
  <si>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</si>
  <si>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</si>
  <si>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</si>
  <si>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</si>
  <si>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</si>
  <si>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</si>
  <si>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</si>
  <si>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</si>
  <si>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</si>
  <si>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</si>
  <si>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</si>
  <si>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</si>
  <si>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</si>
  <si>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</si>
  <si>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</si>
  <si>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</si>
  <si>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</si>
  <si>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</si>
  <si>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</si>
  <si>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</si>
  <si>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</si>
  <si>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</si>
  <si>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</si>
  <si>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</si>
  <si>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</si>
  <si>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</si>
  <si>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</si>
  <si>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</si>
  <si>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</si>
  <si>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</si>
  <si>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</si>
  <si>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</si>
  <si>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</si>
  <si>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</si>
  <si>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</si>
  <si>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</si>
  <si>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</si>
  <si>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</si>
  <si>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</si>
  <si>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</si>
  <si>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</si>
  <si>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</si>
  <si>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</si>
  <si>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</si>
  <si>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</si>
  <si>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</si>
  <si>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</si>
  <si>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</si>
  <si>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</si>
  <si>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</si>
  <si>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</si>
  <si>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</si>
  <si>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</si>
  <si>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</si>
  <si>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</si>
  <si>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</si>
  <si>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</si>
  <si>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</si>
  <si>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</si>
  <si>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</si>
  <si>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</si>
  <si>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</si>
  <si>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</si>
  <si>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</si>
  <si>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</si>
  <si>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</si>
  <si>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</si>
  <si>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</si>
  <si>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</si>
  <si>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</si>
  <si>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</si>
  <si>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</si>
  <si>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</si>
  <si>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</si>
  <si>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</si>
  <si>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</si>
  <si>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</si>
  <si>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</si>
  <si>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</si>
  <si>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</si>
  <si>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</si>
  <si>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</si>
  <si>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</si>
  <si>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</si>
  <si>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</si>
  <si>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</si>
  <si>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</si>
  <si>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</si>
  <si>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</si>
  <si>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</si>
  <si>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</si>
  <si>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</si>
  <si>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</si>
  <si>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</si>
  <si>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</si>
  <si>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</si>
  <si>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</si>
  <si>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</si>
  <si>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</si>
  <si>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</si>
  <si>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</si>
  <si>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</si>
  <si>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</si>
  <si>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</si>
  <si>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</si>
  <si>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</si>
  <si>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</si>
  <si>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</si>
  <si>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</si>
  <si>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</si>
  <si>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</si>
  <si>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</si>
  <si>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</si>
  <si>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</si>
  <si>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</si>
  <si>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</si>
  <si>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</si>
  <si>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</si>
  <si>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</si>
  <si>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</si>
  <si>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</si>
  <si>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</si>
  <si>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</si>
  <si>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</si>
  <si>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</si>
  <si>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</si>
  <si>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</si>
  <si>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</si>
  <si>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</si>
  <si>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</si>
  <si>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</si>
  <si>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</si>
  <si>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</si>
  <si>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</si>
  <si>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</si>
  <si>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</si>
  <si>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</si>
  <si>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</si>
  <si>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</si>
  <si>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</si>
  <si>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</si>
  <si>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</si>
  <si>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</si>
  <si>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</si>
  <si>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</si>
  <si>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</si>
  <si>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</si>
  <si>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</si>
  <si>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</si>
  <si>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</si>
  <si>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</si>
  <si>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</si>
  <si>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</si>
  <si>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</si>
  <si>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</si>
  <si>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</si>
  <si>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</si>
  <si>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</si>
  <si>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</si>
  <si>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</si>
  <si>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</si>
  <si>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</si>
  <si>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</si>
  <si>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</si>
  <si>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</si>
  <si>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</si>
  <si>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</si>
  <si>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</si>
  <si>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</si>
  <si>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</si>
  <si>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</si>
  <si>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</si>
  <si>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</si>
  <si>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</si>
  <si>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</si>
  <si>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</si>
  <si>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</si>
  <si>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</si>
  <si>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</si>
  <si>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</si>
  <si>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</si>
  <si>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</si>
  <si>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</si>
  <si>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</si>
  <si>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</si>
  <si>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</si>
  <si>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</si>
  <si>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</si>
  <si>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</si>
  <si>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</si>
  <si>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</si>
  <si>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</si>
  <si>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</si>
  <si>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</si>
  <si>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</si>
  <si>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</si>
  <si>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</si>
  <si>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</si>
  <si>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</si>
  <si>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</si>
  <si>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</si>
  <si>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</si>
  <si>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</si>
  <si>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</si>
  <si>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</si>
  <si>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</si>
  <si>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</si>
  <si>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</si>
  <si>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</si>
  <si>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</si>
  <si>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</si>
  <si>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</si>
  <si>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</si>
  <si>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</si>
  <si>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</si>
  <si>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</si>
  <si>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</si>
  <si>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</si>
  <si>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</si>
  <si>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</si>
  <si>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</si>
  <si>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</si>
  <si>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</si>
  <si>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</si>
  <si>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</si>
  <si>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</si>
  <si>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</si>
  <si>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</si>
  <si>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</si>
  <si>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</si>
  <si>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</si>
  <si>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</si>
  <si>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</si>
  <si>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</si>
  <si>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</si>
  <si>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</si>
  <si>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</si>
  <si>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</si>
  <si>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</si>
  <si>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</si>
  <si>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</si>
  <si>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</si>
  <si>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</si>
  <si>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</si>
  <si>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</si>
  <si>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</si>
  <si>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</si>
  <si>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</si>
  <si>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</si>
  <si>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</si>
  <si>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</si>
  <si>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</si>
  <si>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</si>
  <si>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</si>
  <si>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</si>
  <si>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</si>
  <si>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</si>
  <si>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</si>
  <si>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</si>
  <si>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</si>
  <si>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</si>
  <si>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</si>
  <si>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</si>
  <si>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</si>
  <si>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</si>
  <si>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</si>
  <si>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</si>
  <si>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</si>
  <si>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</si>
  <si>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</si>
  <si>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</si>
  <si>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</si>
  <si>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</si>
  <si>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</si>
  <si>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</si>
  <si>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</si>
  <si>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</si>
  <si>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</si>
  <si>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</si>
  <si>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</si>
  <si>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</si>
  <si>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</si>
  <si>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</si>
  <si>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</si>
  <si>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</si>
  <si>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</si>
  <si>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</si>
  <si>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</si>
  <si>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</si>
  <si>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</si>
  <si>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</si>
  <si>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</si>
  <si>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</si>
  <si>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</si>
  <si>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</si>
  <si>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</si>
  <si>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</si>
  <si>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</si>
  <si>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</si>
  <si>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</si>
  <si>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</si>
  <si>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</si>
  <si>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</si>
  <si>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</si>
  <si>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</si>
  <si>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</si>
  <si>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</si>
  <si>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</si>
  <si>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</si>
  <si>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</si>
  <si>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</si>
  <si>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</si>
  <si>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</si>
  <si>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</si>
  <si>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</si>
  <si>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</si>
  <si>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</si>
  <si>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</si>
  <si>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</si>
  <si>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</si>
  <si>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</si>
  <si>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</si>
  <si>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</si>
  <si>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</si>
  <si>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</si>
  <si>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</si>
  <si>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</si>
  <si>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</si>
  <si>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</si>
  <si>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</si>
  <si>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</si>
  <si>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</si>
  <si>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</si>
  <si>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</si>
  <si>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</si>
  <si>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</si>
  <si>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</si>
  <si>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</si>
  <si>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</si>
  <si>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</si>
  <si>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</si>
  <si>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</si>
  <si>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</si>
  <si>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</si>
  <si>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</si>
  <si>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</si>
  <si>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</si>
  <si>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</si>
  <si>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</si>
  <si>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</si>
  <si>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</si>
  <si>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</si>
  <si>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</si>
  <si>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</si>
  <si>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</si>
  <si>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</si>
  <si>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</si>
  <si>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</si>
  <si>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</si>
  <si>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</si>
  <si>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</si>
  <si>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</si>
  <si>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</si>
  <si>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</si>
  <si>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</si>
  <si>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</si>
  <si>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</si>
  <si>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</si>
  <si>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</si>
  <si>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</si>
  <si>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</si>
  <si>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</si>
  <si>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</si>
  <si>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</si>
  <si>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</si>
  <si>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</si>
  <si>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</si>
  <si>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</si>
  <si>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</si>
  <si>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</si>
  <si>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</si>
  <si>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</si>
  <si>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</si>
  <si>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</si>
  <si>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</si>
  <si>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</si>
  <si>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</si>
  <si>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</si>
  <si>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</si>
  <si>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</si>
  <si>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</si>
  <si>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</si>
  <si>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</si>
  <si>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</si>
  <si>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</si>
  <si>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</si>
  <si>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</si>
  <si>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</si>
  <si>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</si>
  <si>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</si>
  <si>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</si>
  <si>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</si>
  <si>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</si>
  <si>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</si>
  <si>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</si>
  <si>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</si>
  <si>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</si>
  <si>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</si>
  <si>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</si>
  <si>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</si>
  <si>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</si>
  <si>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</si>
  <si>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</si>
  <si>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</si>
  <si>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</si>
  <si>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</si>
  <si>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</si>
  <si>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</si>
  <si>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</si>
  <si>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</si>
  <si>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</si>
  <si>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</si>
  <si>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</si>
  <si>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</si>
  <si>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</si>
  <si>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</si>
  <si>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</si>
  <si>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</si>
  <si>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</si>
  <si>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</si>
  <si>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</si>
  <si>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</si>
  <si>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</si>
  <si>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</si>
  <si>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</si>
  <si>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</si>
  <si>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</si>
  <si>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</si>
  <si>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</si>
  <si>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</si>
  <si>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</si>
  <si>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</si>
  <si>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</si>
  <si>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</si>
  <si>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</si>
  <si>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</si>
  <si>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</si>
  <si>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</si>
  <si>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</si>
  <si>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</si>
  <si>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</si>
  <si>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</si>
  <si>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</si>
  <si>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</si>
  <si>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</si>
  <si>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</si>
  <si>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</si>
  <si>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</si>
  <si>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</si>
  <si>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</si>
  <si>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</si>
  <si>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</si>
  <si>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</si>
  <si>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</si>
  <si>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</si>
  <si>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</si>
  <si>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</si>
  <si>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</si>
  <si>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</si>
  <si>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</si>
  <si>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</si>
  <si>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</si>
  <si>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</si>
  <si>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</si>
  <si>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</si>
  <si>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</si>
  <si>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</si>
  <si>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</si>
  <si>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</si>
  <si>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</si>
  <si>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</si>
  <si>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</si>
  <si>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</si>
  <si>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</si>
  <si>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</si>
  <si>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</si>
  <si>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</si>
  <si>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</si>
  <si>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</si>
  <si>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</si>
  <si>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</si>
  <si>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</si>
  <si>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</si>
  <si>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</si>
  <si>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</si>
  <si>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</si>
  <si>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</si>
  <si>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</si>
  <si>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</si>
  <si>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</si>
  <si>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</si>
  <si>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</si>
  <si>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</si>
  <si>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</si>
  <si>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</si>
  <si>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</si>
  <si>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</si>
  <si>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</si>
  <si>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</si>
  <si>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</si>
  <si>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</si>
  <si>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</si>
  <si>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</si>
  <si>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</si>
  <si>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</si>
  <si>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</si>
  <si>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</si>
  <si>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</si>
  <si>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</si>
  <si>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</si>
  <si>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</si>
  <si>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</si>
  <si>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</si>
  <si>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</si>
  <si>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</si>
  <si>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</si>
  <si>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</si>
  <si>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</si>
  <si>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</si>
  <si>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</si>
  <si>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</si>
  <si>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</si>
  <si>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</si>
  <si>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</si>
  <si>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</si>
  <si>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</si>
  <si>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</si>
  <si>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</si>
  <si>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</si>
  <si>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</si>
  <si>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</si>
  <si>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</si>
  <si>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</si>
  <si>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</si>
  <si>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</si>
  <si>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</si>
  <si>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</si>
  <si>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</si>
  <si>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</si>
  <si>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</si>
  <si>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</si>
  <si>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</si>
  <si>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</si>
  <si>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</si>
  <si>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</si>
  <si>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</si>
  <si>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</si>
  <si>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</si>
  <si>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</si>
  <si>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</si>
  <si>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</si>
  <si>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</si>
  <si>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</si>
  <si>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</si>
  <si>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</si>
  <si>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</si>
  <si>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</si>
  <si>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</si>
  <si>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</si>
  <si>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</si>
  <si>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</si>
  <si>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</si>
  <si>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</si>
  <si>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</si>
  <si>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</si>
  <si>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</si>
  <si>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</si>
  <si>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</si>
  <si>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</si>
  <si>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</si>
  <si>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</si>
  <si>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</si>
  <si>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</si>
  <si>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</si>
  <si>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</si>
  <si>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</si>
  <si>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</si>
  <si>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</si>
  <si>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</si>
  <si>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</si>
  <si>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</si>
  <si>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</si>
  <si>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</si>
  <si>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</si>
  <si>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</si>
  <si>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</si>
  <si>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</si>
  <si>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</si>
  <si>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</si>
  <si>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</si>
  <si>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</si>
  <si>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</si>
  <si>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</si>
  <si>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</si>
  <si>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</si>
  <si>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</si>
  <si>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</si>
  <si>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</si>
  <si>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</si>
  <si>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</si>
  <si>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</si>
  <si>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</si>
  <si>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</si>
  <si>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</si>
  <si>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</si>
  <si>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</si>
  <si>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</si>
  <si>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</si>
  <si>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</si>
  <si>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</si>
  <si>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</si>
  <si>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</si>
  <si>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</si>
  <si>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</si>
  <si>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</si>
  <si>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</si>
  <si>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</si>
  <si>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</si>
  <si>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</si>
  <si>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</si>
  <si>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</si>
  <si>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</si>
  <si>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</si>
  <si>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</si>
  <si>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</si>
  <si>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</si>
  <si>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</si>
  <si>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</si>
  <si>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</si>
  <si>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</si>
  <si>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</si>
  <si>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</si>
  <si>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</si>
  <si>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</si>
  <si>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</si>
  <si>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</si>
  <si>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</si>
  <si>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</si>
  <si>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</si>
  <si>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</si>
  <si>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</si>
  <si>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</si>
  <si>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</si>
  <si>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</si>
  <si>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</si>
  <si>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</si>
  <si>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</si>
  <si>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</si>
  <si>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</si>
  <si>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</si>
  <si>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</si>
  <si>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</si>
  <si>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</si>
  <si>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</si>
  <si>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</si>
  <si>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</si>
  <si>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</si>
  <si>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</si>
  <si>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</si>
  <si>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</si>
  <si>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</si>
  <si>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</si>
  <si>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</si>
  <si>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</si>
  <si>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</si>
  <si>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</si>
  <si>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</si>
  <si>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</si>
  <si>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</si>
  <si>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</si>
  <si>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</si>
  <si>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</si>
  <si>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</si>
  <si>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</si>
  <si>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</si>
  <si>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</si>
  <si>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</si>
  <si>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</si>
  <si>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</si>
  <si>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</si>
  <si>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</si>
  <si>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</si>
  <si>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</si>
  <si>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</si>
  <si>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</si>
  <si>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</si>
  <si>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</si>
  <si>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</si>
  <si>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</si>
  <si>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</si>
  <si>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</si>
  <si>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</si>
  <si>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</si>
  <si>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</si>
  <si>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</si>
  <si>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</si>
  <si>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</si>
  <si>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</si>
  <si>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</si>
  <si>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</si>
  <si>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</si>
  <si>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</si>
  <si>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</si>
  <si>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</si>
  <si>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</si>
  <si>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</si>
  <si>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</si>
  <si>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</si>
  <si>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</si>
  <si>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</si>
  <si>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</si>
  <si>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</si>
  <si>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</si>
  <si>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</si>
  <si>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</si>
  <si>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</si>
  <si>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</si>
  <si>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</si>
  <si>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</si>
  <si>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</si>
  <si>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</si>
  <si>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</si>
  <si>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</si>
  <si>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</si>
  <si>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</si>
  <si>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</si>
  <si>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</si>
  <si>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</si>
  <si>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</si>
  <si>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</si>
  <si>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</si>
  <si>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</si>
  <si>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</si>
  <si>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</si>
  <si>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</si>
  <si>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</si>
  <si>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</si>
  <si>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</si>
  <si>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</si>
  <si>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</si>
  <si>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</si>
  <si>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</si>
  <si>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</si>
  <si>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</si>
  <si>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</si>
  <si>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</si>
  <si>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</si>
  <si>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</si>
  <si>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</si>
  <si>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</si>
  <si>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</si>
  <si>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</si>
  <si>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</si>
  <si>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</si>
  <si>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</si>
  <si>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</si>
  <si>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</si>
  <si>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</si>
  <si>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</si>
  <si>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</si>
  <si>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</si>
  <si>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</si>
  <si>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</si>
  <si>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</si>
  <si>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</si>
  <si>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</si>
  <si>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</si>
  <si>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</si>
  <si>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</si>
  <si>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</si>
  <si>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</si>
  <si>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</si>
  <si>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</si>
  <si>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</si>
  <si>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</si>
  <si>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</si>
  <si>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</si>
  <si>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</si>
  <si>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</si>
  <si>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</si>
  <si>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</si>
  <si>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</si>
  <si>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</si>
  <si>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</si>
  <si>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</si>
  <si>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</si>
  <si>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</si>
  <si>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</si>
  <si>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</si>
  <si>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</si>
  <si>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</si>
  <si>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</si>
  <si>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</si>
  <si>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</si>
  <si>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</si>
  <si>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</si>
  <si>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</si>
  <si>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</si>
  <si>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</si>
  <si>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</si>
  <si>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</si>
  <si>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</si>
  <si>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</si>
  <si>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</si>
  <si>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</si>
  <si>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</si>
  <si>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</si>
  <si>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</si>
  <si>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</si>
  <si>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</si>
  <si>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</si>
  <si>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</si>
  <si>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</si>
  <si>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</si>
  <si>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</si>
  <si>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</si>
  <si>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</si>
  <si>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</si>
  <si>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</si>
  <si>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</si>
  <si>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</si>
  <si>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</si>
  <si>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</si>
  <si>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</si>
  <si>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</si>
  <si>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</si>
  <si>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</si>
  <si>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</si>
  <si>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</si>
  <si>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</si>
  <si>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</si>
  <si>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</si>
  <si>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</si>
  <si>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</si>
  <si>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</si>
  <si>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</si>
  <si>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</si>
  <si>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</si>
  <si>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</si>
  <si>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</si>
  <si>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</si>
  <si>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</si>
  <si>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</si>
  <si>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</si>
  <si>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</si>
  <si>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</si>
  <si>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</si>
  <si>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</si>
  <si>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</si>
  <si>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</si>
  <si>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</si>
  <si>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</si>
  <si>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</si>
  <si>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</si>
  <si>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</si>
  <si>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</si>
  <si>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</si>
  <si>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</si>
  <si>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</si>
  <si>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</si>
  <si>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</si>
  <si>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</si>
  <si>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</si>
  <si>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</si>
  <si>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</si>
  <si>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</si>
  <si>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</si>
  <si>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</si>
  <si>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</si>
  <si>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</si>
  <si>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</si>
  <si>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</si>
  <si>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</si>
  <si>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</si>
  <si>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</si>
  <si>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</si>
  <si>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</si>
  <si>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</si>
  <si>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</si>
  <si>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</si>
  <si>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</si>
  <si>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</si>
  <si>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</si>
  <si>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</si>
  <si>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</si>
  <si>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</si>
  <si>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</si>
  <si>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</si>
  <si>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</si>
  <si>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</si>
  <si>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</si>
  <si>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</si>
  <si>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</si>
  <si>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</si>
  <si>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</si>
  <si>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</si>
  <si>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</si>
  <si>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</si>
  <si>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</si>
  <si>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</si>
  <si>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</si>
  <si>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</si>
  <si>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</si>
  <si>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</si>
  <si>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</si>
  <si>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</si>
  <si>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</si>
  <si>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</si>
  <si>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</si>
  <si>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</si>
  <si>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</si>
  <si>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</si>
  <si>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</si>
  <si>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</si>
  <si>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</si>
  <si>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</si>
  <si>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</si>
  <si>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</si>
  <si>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</si>
  <si>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</si>
  <si>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</si>
  <si>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</si>
  <si>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</si>
  <si>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</si>
  <si>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</si>
  <si>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</si>
  <si>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</si>
  <si>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</si>
  <si>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</si>
  <si>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</si>
  <si>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</si>
  <si>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</si>
  <si>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</si>
  <si>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</si>
  <si>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</si>
  <si>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</si>
  <si>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</si>
  <si>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</si>
  <si>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</si>
  <si>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</si>
  <si>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</si>
  <si>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</si>
  <si>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</si>
  <si>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</si>
  <si>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</si>
  <si>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</si>
  <si>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</si>
  <si>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</si>
  <si>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</si>
  <si>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</si>
  <si>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</si>
  <si>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</si>
  <si>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</si>
  <si>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</si>
  <si>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</si>
  <si>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</si>
  <si>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</si>
  <si>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</si>
  <si>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</si>
  <si>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</si>
  <si>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</si>
  <si>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</si>
  <si>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</si>
  <si>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</si>
  <si>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</si>
  <si>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</si>
  <si>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</si>
  <si>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</si>
  <si>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</si>
  <si>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</si>
  <si>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</si>
  <si>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</si>
  <si>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</si>
  <si>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</si>
  <si>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</si>
  <si>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</si>
  <si>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</si>
  <si>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</si>
  <si>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</si>
  <si>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</si>
  <si>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</si>
  <si>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</si>
  <si>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</si>
  <si>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</si>
  <si>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</si>
  <si>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</si>
  <si>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</si>
  <si>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</si>
  <si>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</si>
  <si>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</si>
  <si>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</si>
  <si>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</si>
  <si>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</si>
  <si>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</si>
  <si>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</si>
  <si>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</si>
  <si>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</si>
  <si>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</si>
  <si>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</si>
  <si>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</si>
  <si>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</si>
  <si>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</si>
  <si>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</si>
  <si>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</si>
  <si>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</si>
  <si>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</si>
  <si>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</si>
  <si>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</si>
  <si>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</si>
  <si>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</si>
  <si>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</si>
  <si>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</si>
  <si>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</si>
  <si>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</si>
  <si>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</si>
  <si>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</si>
  <si>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</si>
  <si>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</si>
  <si>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</si>
  <si>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</si>
  <si>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</si>
  <si>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</si>
  <si>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</si>
  <si>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</si>
  <si>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</si>
  <si>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</si>
  <si>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</si>
  <si>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</si>
  <si>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</si>
  <si>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</si>
  <si>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</si>
  <si>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</si>
  <si>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</si>
  <si>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</si>
  <si>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</si>
  <si>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</si>
  <si>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</si>
  <si>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</si>
  <si>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</si>
  <si>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</si>
  <si>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</si>
  <si>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</si>
  <si>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</si>
  <si>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</si>
  <si>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</si>
  <si>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</si>
  <si>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</si>
  <si>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</si>
  <si>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</si>
  <si>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</si>
  <si>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</si>
  <si>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</si>
  <si>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</si>
  <si>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</si>
  <si>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</si>
  <si>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</si>
  <si>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</si>
  <si>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</si>
  <si>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</si>
  <si>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</si>
  <si>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</si>
  <si>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</si>
  <si>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</si>
  <si>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</si>
  <si>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</si>
  <si>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</si>
  <si>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</si>
  <si>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</si>
  <si>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</si>
  <si>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</si>
  <si>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</si>
  <si>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</si>
  <si>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</si>
  <si>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</si>
  <si>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</si>
  <si>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</si>
  <si>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</si>
  <si>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</si>
  <si>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</si>
  <si>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</si>
  <si>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</si>
  <si>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</si>
  <si>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</si>
  <si>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</si>
  <si>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</si>
  <si>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</si>
  <si>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</si>
  <si>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</si>
  <si>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</si>
  <si>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</si>
  <si>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</si>
  <si>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</si>
  <si>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</si>
  <si>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</si>
  <si>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</si>
  <si>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</si>
  <si>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</si>
  <si>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</si>
  <si>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</si>
  <si>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</si>
  <si>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</si>
  <si>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</si>
  <si>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</si>
  <si>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</si>
  <si>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</si>
  <si>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</si>
  <si>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</si>
  <si>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</si>
  <si>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</si>
  <si>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</si>
  <si>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</si>
  <si>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</si>
  <si>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</si>
  <si>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</si>
  <si>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</si>
  <si>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</si>
  <si>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</si>
  <si>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</si>
  <si>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</si>
  <si>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</si>
  <si>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</si>
  <si>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</si>
  <si>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</si>
  <si>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</si>
  <si>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</si>
  <si>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</si>
  <si>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</si>
  <si>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</si>
  <si>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</si>
  <si>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</si>
  <si>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</si>
  <si>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</si>
  <si>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</si>
  <si>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</si>
  <si>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</si>
  <si>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</si>
  <si>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</si>
  <si>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</si>
  <si>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</si>
  <si>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</si>
  <si>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</si>
  <si>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</si>
  <si>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</si>
  <si>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</si>
  <si>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</si>
  <si>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</si>
  <si>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</si>
  <si>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</si>
  <si>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</si>
  <si>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</si>
  <si>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</si>
  <si>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</si>
  <si>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</si>
  <si>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</si>
  <si>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</si>
  <si>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</si>
  <si>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</si>
  <si>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</si>
  <si>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</si>
  <si>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</si>
  <si>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</si>
  <si>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</si>
  <si>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</si>
  <si>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</si>
  <si>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</si>
  <si>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</si>
  <si>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</si>
  <si>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</si>
  <si>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</si>
  <si>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</si>
  <si>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</si>
  <si>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</si>
  <si>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</si>
  <si>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</si>
  <si>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</si>
  <si>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</si>
  <si>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</si>
  <si>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</si>
  <si>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</si>
  <si>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</si>
  <si>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</si>
  <si>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</si>
  <si>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</si>
  <si>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</si>
  <si>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</si>
  <si>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</si>
  <si>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</si>
  <si>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</si>
  <si>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</si>
  <si>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</si>
  <si>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</si>
  <si>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</si>
  <si>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</si>
  <si>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</si>
  <si>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</si>
  <si>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</si>
  <si>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</si>
  <si>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</si>
  <si>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</si>
  <si>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</si>
  <si>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</si>
  <si>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</si>
  <si>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</si>
  <si>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</si>
  <si>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</si>
  <si>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</si>
  <si>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</si>
  <si>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</si>
  <si>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</si>
  <si>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</si>
  <si>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</si>
  <si>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</si>
  <si>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</si>
  <si>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</si>
  <si>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</si>
  <si>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</si>
  <si>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</si>
  <si>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</si>
  <si>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</si>
  <si>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</si>
  <si>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</si>
  <si>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</si>
  <si>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</si>
  <si>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</si>
  <si>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</si>
  <si>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</si>
  <si>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</si>
  <si>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</si>
  <si>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</si>
  <si>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</si>
  <si>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</si>
  <si>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</si>
  <si>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</si>
  <si>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</si>
  <si>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</si>
  <si>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</si>
  <si>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</si>
  <si>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</si>
  <si>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</si>
  <si>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</si>
  <si>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</si>
  <si>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</si>
  <si>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</si>
  <si>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</si>
  <si>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</si>
  <si>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</si>
  <si>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</si>
  <si>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</si>
  <si>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</si>
  <si>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</si>
  <si>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</si>
  <si>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</si>
  <si>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</si>
  <si>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</si>
  <si>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</si>
  <si>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</si>
  <si>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</si>
  <si>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</si>
  <si>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</si>
  <si>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</si>
  <si>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</si>
  <si>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</si>
  <si>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</si>
  <si>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</si>
  <si>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</si>
  <si>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</si>
  <si>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</si>
  <si>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</si>
  <si>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</si>
  <si>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</si>
  <si>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</si>
  <si>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</si>
  <si>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</si>
  <si>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</si>
  <si>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</si>
  <si>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</si>
  <si>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</si>
  <si>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</si>
  <si>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</si>
  <si>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</si>
  <si>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</si>
  <si>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</si>
  <si>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</si>
  <si>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</si>
  <si>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</si>
  <si>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</si>
  <si>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</si>
  <si>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</si>
  <si>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</si>
  <si>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</si>
  <si>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</si>
  <si>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</si>
  <si>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</si>
  <si>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</si>
  <si>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</si>
  <si>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</si>
  <si>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</si>
  <si>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</si>
  <si>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</si>
  <si>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</si>
  <si>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</si>
  <si>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</si>
  <si>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</si>
  <si>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</si>
  <si>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</si>
  <si>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</si>
  <si>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</si>
  <si>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</si>
  <si>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</si>
  <si>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</si>
  <si>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</si>
  <si>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</si>
  <si>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</si>
  <si>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</si>
  <si>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</si>
  <si>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</si>
  <si>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</si>
  <si>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</si>
  <si>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</si>
  <si>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</si>
  <si>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</si>
  <si>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</si>
  <si>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</si>
  <si>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</si>
  <si>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</si>
  <si>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</si>
  <si>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</si>
  <si>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</si>
  <si>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</si>
  <si>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</si>
  <si>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</si>
  <si>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</si>
  <si>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</si>
  <si>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</si>
  <si>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</si>
  <si>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</si>
  <si>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</si>
  <si>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</si>
  <si>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</si>
  <si>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</si>
  <si>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</si>
  <si>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</si>
  <si>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</si>
  <si>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</si>
  <si>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</si>
  <si>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</si>
  <si>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</si>
  <si>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</si>
  <si>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</si>
  <si>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</si>
  <si>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</si>
  <si>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</si>
  <si>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</si>
  <si>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</si>
  <si>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</si>
  <si>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</si>
  <si>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</si>
  <si>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</si>
  <si>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</si>
  <si>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</si>
  <si>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</si>
  <si>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</si>
  <si>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</si>
  <si>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</si>
  <si>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</si>
  <si>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</si>
  <si>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</si>
  <si>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</si>
  <si>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</si>
  <si>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</si>
  <si>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</si>
  <si>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</si>
  <si>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</si>
  <si>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</si>
  <si>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</si>
  <si>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</si>
  <si>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</si>
  <si>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</si>
  <si>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</si>
  <si>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</si>
  <si>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</si>
  <si>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</si>
  <si>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</si>
  <si>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</si>
  <si>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</si>
  <si>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</si>
  <si>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</si>
  <si>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</si>
  <si>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</si>
  <si>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</si>
  <si>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</si>
  <si>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</si>
  <si>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</si>
  <si>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</si>
  <si>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</si>
  <si>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</si>
  <si>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</si>
  <si>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</si>
  <si>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</si>
  <si>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</si>
  <si>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</si>
  <si>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</si>
  <si>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</si>
  <si>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</si>
  <si>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</si>
  <si>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</si>
  <si>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</si>
  <si>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</si>
  <si>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</si>
  <si>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</si>
  <si>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</si>
  <si>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</si>
  <si>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</si>
  <si>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</si>
  <si>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</si>
  <si>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</si>
  <si>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</si>
  <si>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</si>
  <si>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</si>
  <si>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</si>
  <si>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</si>
  <si>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</si>
  <si>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</si>
  <si>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</si>
  <si>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</si>
  <si>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</si>
  <si>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</si>
  <si>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</si>
  <si>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</si>
  <si>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</si>
  <si>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</si>
  <si>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</si>
  <si>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</si>
  <si>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</si>
  <si>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</si>
  <si>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</si>
  <si>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</si>
  <si>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</si>
  <si>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</si>
  <si>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</si>
  <si>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</si>
  <si>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</si>
  <si>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</si>
  <si>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</si>
  <si>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</si>
  <si>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</si>
  <si>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</si>
  <si>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</si>
  <si>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</si>
  <si>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</si>
  <si>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</si>
  <si>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</si>
  <si>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</si>
  <si>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</si>
  <si>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</si>
  <si>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</si>
  <si>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</si>
  <si>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</si>
  <si>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</si>
  <si>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</si>
  <si>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</si>
  <si>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</si>
  <si>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</si>
  <si>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</si>
  <si>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</si>
  <si>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</si>
  <si>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</si>
  <si>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</si>
  <si>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</si>
  <si>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</si>
  <si>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</si>
  <si>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</si>
  <si>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</si>
  <si>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</si>
  <si>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</si>
  <si>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</si>
  <si>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</si>
  <si>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</si>
  <si>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</si>
  <si>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</si>
  <si>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</si>
  <si>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</si>
  <si>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</si>
  <si>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</si>
  <si>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</si>
  <si>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</si>
  <si>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</si>
  <si>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</si>
  <si>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</si>
  <si>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</si>
  <si>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</si>
  <si>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</si>
  <si>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</si>
  <si>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</si>
  <si>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</si>
  <si>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</si>
  <si>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</si>
  <si>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</si>
  <si>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</si>
  <si>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</si>
  <si>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</si>
  <si>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</si>
  <si>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</si>
  <si>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</si>
  <si>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</si>
  <si>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</si>
  <si>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</si>
  <si>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</si>
  <si>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</si>
  <si>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</si>
  <si>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</si>
  <si>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</si>
  <si>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</si>
  <si>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</si>
  <si>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</si>
  <si>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</si>
  <si>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</si>
  <si>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</si>
  <si>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</si>
  <si>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</si>
  <si>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</si>
  <si>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</si>
  <si>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</si>
  <si>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</si>
  <si>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</si>
  <si>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</si>
  <si>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</si>
  <si>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</si>
  <si>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</si>
  <si>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</si>
  <si>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</si>
  <si>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</si>
  <si>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</si>
  <si>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</si>
  <si>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</si>
  <si>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</si>
  <si>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</si>
  <si>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</si>
  <si>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</si>
  <si>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</si>
  <si>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</si>
  <si>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</si>
  <si>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</si>
  <si>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</si>
  <si>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</si>
  <si>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</si>
  <si>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</si>
  <si>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</si>
  <si>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</si>
  <si>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</si>
  <si>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</si>
  <si>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</si>
  <si>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</si>
  <si>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</si>
  <si>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</si>
  <si>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</si>
  <si>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</si>
  <si>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</si>
  <si>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</si>
  <si>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</si>
  <si>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</si>
  <si>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</si>
  <si>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</si>
  <si>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</si>
  <si>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</si>
  <si>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</si>
  <si>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</si>
  <si>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</si>
  <si>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</si>
  <si>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</si>
  <si>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</si>
  <si>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</si>
  <si>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</si>
  <si>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</si>
  <si>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</si>
  <si>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</si>
  <si>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</si>
  <si>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</si>
  <si>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</si>
  <si>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</si>
  <si>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</si>
  <si>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</si>
  <si>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</si>
  <si>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</si>
  <si>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</si>
  <si>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</si>
  <si>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</si>
  <si>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</si>
  <si>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</si>
  <si>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</si>
  <si>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</si>
  <si>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</si>
  <si>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</si>
  <si>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</si>
  <si>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</si>
  <si>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</si>
  <si>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</si>
  <si>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</si>
  <si>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</si>
  <si>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</si>
  <si>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</si>
  <si>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</si>
  <si>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</si>
  <si>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</si>
  <si>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</si>
  <si>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</si>
  <si>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</si>
  <si>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</si>
  <si>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</si>
  <si>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</si>
  <si>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</si>
  <si>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</si>
  <si>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</si>
  <si>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</si>
  <si>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</si>
  <si>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</si>
  <si>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</si>
  <si>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</si>
  <si>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</si>
  <si>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</si>
  <si>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</si>
  <si>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</si>
  <si>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</si>
  <si>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</si>
  <si>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</si>
  <si>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</si>
  <si>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</si>
  <si>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</si>
  <si>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</si>
  <si>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</si>
  <si>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</si>
  <si>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</si>
  <si>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</si>
  <si>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</si>
  <si>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</si>
  <si>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</si>
  <si>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</si>
  <si>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</si>
  <si>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</si>
  <si>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</si>
  <si>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</si>
  <si>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</si>
  <si>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</si>
  <si>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</si>
  <si>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</si>
  <si>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</si>
  <si>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</si>
  <si>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</si>
  <si>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</si>
  <si>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</si>
  <si>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</si>
  <si>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</si>
  <si>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</si>
  <si>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</si>
  <si>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</si>
  <si>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</si>
  <si>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</si>
  <si>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</si>
  <si>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</si>
  <si>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</si>
  <si>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</si>
  <si>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</si>
  <si>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</si>
  <si>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</si>
  <si>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</si>
  <si>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</si>
  <si>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</si>
  <si>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</si>
  <si>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</si>
  <si>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</si>
  <si>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</si>
  <si>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</si>
  <si>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</si>
  <si>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</si>
  <si>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</si>
  <si>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</si>
  <si>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</si>
  <si>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</si>
  <si>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</si>
  <si>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</si>
  <si>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</si>
  <si>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</si>
  <si>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</si>
  <si>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</si>
  <si>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</si>
  <si>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</si>
  <si>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</si>
  <si>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</si>
  <si>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</si>
  <si>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</si>
  <si>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</si>
  <si>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</si>
  <si>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</si>
  <si>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</si>
  <si>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</si>
  <si>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</si>
  <si>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</si>
  <si>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</si>
  <si>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</si>
  <si>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</si>
  <si>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</si>
  <si>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</si>
  <si>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</si>
  <si>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</si>
  <si>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</si>
  <si>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</si>
  <si>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</si>
  <si>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</si>
  <si>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</si>
  <si>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</si>
  <si>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</si>
  <si>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</si>
  <si>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</si>
  <si>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</si>
  <si>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</si>
  <si>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</si>
  <si>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</si>
  <si>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</si>
  <si>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</si>
  <si>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</si>
  <si>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</si>
  <si>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</si>
  <si>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</si>
  <si>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</si>
  <si>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</si>
  <si>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</si>
  <si>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</si>
  <si>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</si>
  <si>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</si>
  <si>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</si>
  <si>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</si>
  <si>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</si>
  <si>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</si>
  <si>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</si>
  <si>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</si>
  <si>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</si>
  <si>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</si>
  <si>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</si>
  <si>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</si>
  <si>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</si>
  <si>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</si>
  <si>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</si>
  <si>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</si>
  <si>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</si>
  <si>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</si>
  <si>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</si>
  <si>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</si>
  <si>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</si>
  <si>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</si>
  <si>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</si>
  <si>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</si>
  <si>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</si>
  <si>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</si>
  <si>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</si>
  <si>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</si>
  <si>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</si>
  <si>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</si>
  <si>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</si>
  <si>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</si>
  <si>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</si>
  <si>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</si>
  <si>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</si>
  <si>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</si>
  <si>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</si>
  <si>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</si>
  <si>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</si>
  <si>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</si>
  <si>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</si>
  <si>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</si>
  <si>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</si>
  <si>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</si>
  <si>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</si>
  <si>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</si>
  <si>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</si>
  <si>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</si>
  <si>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</si>
  <si>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</si>
  <si>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</si>
  <si>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</si>
  <si>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</si>
  <si>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</si>
  <si>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</si>
  <si>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</si>
  <si>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</si>
  <si>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</si>
  <si>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</si>
  <si>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</si>
  <si>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</si>
  <si>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</si>
  <si>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</si>
  <si>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</si>
  <si>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</si>
  <si>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</si>
  <si>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</si>
  <si>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</si>
  <si>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</si>
  <si>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</si>
  <si>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</si>
  <si>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</si>
  <si>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</si>
  <si>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</si>
  <si>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</si>
  <si>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</si>
  <si>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</si>
  <si>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</si>
  <si>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</si>
  <si>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</si>
  <si>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</si>
  <si>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</si>
  <si>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</si>
  <si>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</si>
  <si>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</si>
  <si>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</si>
  <si>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</si>
  <si>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</si>
  <si>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</si>
  <si>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</si>
  <si>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</si>
  <si>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</si>
  <si>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</si>
  <si>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</si>
  <si>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</si>
  <si>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</si>
  <si>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</si>
  <si>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</si>
  <si>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</si>
  <si>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</si>
  <si>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</si>
  <si>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</si>
  <si>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</si>
  <si>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</si>
  <si>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</si>
  <si>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</si>
  <si>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</si>
  <si>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</si>
  <si>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</si>
  <si>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</si>
  <si>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</si>
  <si>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</si>
  <si>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</si>
  <si>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</si>
  <si>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</si>
  <si>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</si>
  <si>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</si>
  <si>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</si>
  <si>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</si>
  <si>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</si>
  <si>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</si>
  <si>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</si>
  <si>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</si>
  <si>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</si>
  <si>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</si>
  <si>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</si>
  <si>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</si>
  <si>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</si>
  <si>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</si>
  <si>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</si>
  <si>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</si>
  <si>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</si>
  <si>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</si>
  <si>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</si>
  <si>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</si>
  <si>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</si>
  <si>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</si>
  <si>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</si>
  <si>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</si>
  <si>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</si>
  <si>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</si>
  <si>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</si>
  <si>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</si>
  <si>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</si>
  <si>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</si>
  <si>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</si>
  <si>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</si>
  <si>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</si>
  <si>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</si>
  <si>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</si>
  <si>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</si>
  <si>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</si>
  <si>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</si>
  <si>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</si>
  <si>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</si>
  <si>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</si>
  <si>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</si>
  <si>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</si>
  <si>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</si>
  <si>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</si>
  <si>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</si>
  <si>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</si>
  <si>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</si>
  <si>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</si>
  <si>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</si>
  <si>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</si>
  <si>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</si>
  <si>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</si>
  <si>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</si>
  <si>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</si>
  <si>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</si>
  <si>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</si>
  <si>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</si>
  <si>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</si>
  <si>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</si>
  <si>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</si>
  <si>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</si>
  <si>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</si>
  <si>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</si>
  <si>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</si>
  <si>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</si>
  <si>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</si>
  <si>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</si>
  <si>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</si>
  <si>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</si>
  <si>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</si>
  <si>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</si>
  <si>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</si>
  <si>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</si>
  <si>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</si>
  <si>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</si>
  <si>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</si>
  <si>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</si>
  <si>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</si>
  <si>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</si>
  <si>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</si>
  <si>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</si>
  <si>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</si>
  <si>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</si>
  <si>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</si>
  <si>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</si>
  <si>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</si>
  <si>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</si>
  <si>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</si>
  <si>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</si>
  <si>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</si>
  <si>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</si>
  <si>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</si>
  <si>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</si>
  <si>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</si>
  <si>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</si>
  <si>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</si>
  <si>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</si>
  <si>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</si>
  <si>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</si>
  <si>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</si>
  <si>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</si>
  <si>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</si>
  <si>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</si>
  <si>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</si>
  <si>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</si>
  <si>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</si>
  <si>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</si>
  <si>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</si>
  <si>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</si>
  <si>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</si>
  <si>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</si>
  <si>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</si>
  <si>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</si>
  <si>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</si>
  <si>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</si>
  <si>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</si>
  <si>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</si>
  <si>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</si>
  <si>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</si>
  <si>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</si>
  <si>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</si>
  <si>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</si>
  <si>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</si>
  <si>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</si>
  <si>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</si>
  <si>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</si>
  <si>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</si>
  <si>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</si>
  <si>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</si>
  <si>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</si>
  <si>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</si>
  <si>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</si>
  <si>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</si>
  <si>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</si>
  <si>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</si>
  <si>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</si>
  <si>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</si>
  <si>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</si>
  <si>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</si>
  <si>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</si>
  <si>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</si>
  <si>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</si>
  <si>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</si>
  <si>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</si>
  <si>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</si>
  <si>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</si>
  <si>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</si>
  <si>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</si>
  <si>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</si>
  <si>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</si>
  <si>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</si>
  <si>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</si>
  <si>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</si>
  <si>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</si>
  <si>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</si>
  <si>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</si>
  <si>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</si>
  <si>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</si>
  <si>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</si>
  <si>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</si>
  <si>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</si>
  <si>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</si>
  <si>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</si>
  <si>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</si>
  <si>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</si>
  <si>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</si>
  <si>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</si>
  <si>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</si>
  <si>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</si>
  <si>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</si>
  <si>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</si>
  <si>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</si>
  <si>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</si>
  <si>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</si>
  <si>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</si>
  <si>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</si>
  <si>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</si>
  <si>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</si>
  <si>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</si>
  <si>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</si>
  <si>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</si>
  <si>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</si>
  <si>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</si>
  <si>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</si>
  <si>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</si>
  <si>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</si>
  <si>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</si>
  <si>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</si>
  <si>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</si>
  <si>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</si>
  <si>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</si>
  <si>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</si>
  <si>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</si>
  <si>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</si>
  <si>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</si>
  <si>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</si>
  <si>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</si>
  <si>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</si>
  <si>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</si>
  <si>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</si>
  <si>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</si>
  <si>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</si>
  <si>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</si>
  <si>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</si>
  <si>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</si>
  <si>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</si>
  <si>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</si>
  <si>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</si>
  <si>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</si>
  <si>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</si>
  <si>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</si>
  <si>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</si>
  <si>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</si>
  <si>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</si>
  <si>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</si>
  <si>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</si>
  <si>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</si>
  <si>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</si>
  <si>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</si>
  <si>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</si>
  <si>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</si>
  <si>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</si>
  <si>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</si>
  <si>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</si>
  <si>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</si>
  <si>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</si>
  <si>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</si>
  <si>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</si>
  <si>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</si>
  <si>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</si>
  <si>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</si>
  <si>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</si>
  <si>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</si>
  <si>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</si>
  <si>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</si>
  <si>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</si>
  <si>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</si>
  <si>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</si>
  <si>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</si>
  <si>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</si>
  <si>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</si>
  <si>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</si>
  <si>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</si>
  <si>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</si>
  <si>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</si>
  <si>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</si>
  <si>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</si>
  <si>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</si>
  <si>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</si>
  <si>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</si>
  <si>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</si>
  <si>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</si>
  <si>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</si>
  <si>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</si>
  <si>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</si>
  <si>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</si>
  <si>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</si>
  <si>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</si>
  <si>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</si>
  <si>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</si>
  <si>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</si>
  <si>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</si>
  <si>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</si>
  <si>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</si>
  <si>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</si>
  <si>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</si>
  <si>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</si>
  <si>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</si>
  <si>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</si>
  <si>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</si>
  <si>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</si>
  <si>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</si>
  <si>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</si>
  <si>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</si>
  <si>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</si>
  <si>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</si>
  <si>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</si>
  <si>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</si>
  <si>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</si>
  <si>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</si>
  <si>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</si>
  <si>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</si>
  <si>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</si>
  <si>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</si>
  <si>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</si>
  <si>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</si>
  <si>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</si>
  <si>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</si>
  <si>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</si>
  <si>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</si>
  <si>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</si>
  <si>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</si>
  <si>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</si>
  <si>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</si>
  <si>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</si>
  <si>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</si>
  <si>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</si>
  <si>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</si>
  <si>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</si>
  <si>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</si>
  <si>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</si>
  <si>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</si>
  <si>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</si>
  <si>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</si>
  <si>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</si>
  <si>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</si>
  <si>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</si>
  <si>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</si>
  <si>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</si>
  <si>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</si>
  <si>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</si>
  <si>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</si>
  <si>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</si>
  <si>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</si>
  <si>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</si>
  <si>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</si>
  <si>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</si>
  <si>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</si>
  <si>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</si>
  <si>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</si>
  <si>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</si>
  <si>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</si>
  <si>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</si>
  <si>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</si>
  <si>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</si>
  <si>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</si>
  <si>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</si>
  <si>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</si>
  <si>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</si>
  <si>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</si>
  <si>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</si>
  <si>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</si>
  <si>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</si>
  <si>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</si>
  <si>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</si>
  <si>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</si>
  <si>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</si>
  <si>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</si>
  <si>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</si>
  <si>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</si>
  <si>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</si>
  <si>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</si>
  <si>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</si>
  <si>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</si>
  <si>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</si>
  <si>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</si>
  <si>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</si>
  <si>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</si>
  <si>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</si>
  <si>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</si>
  <si>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</si>
  <si>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</si>
  <si>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</si>
  <si>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</si>
  <si>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</si>
  <si>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</si>
  <si>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</si>
  <si>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</si>
  <si>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</si>
  <si>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</si>
  <si>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</si>
  <si>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</si>
  <si>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</si>
  <si>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</si>
  <si>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</si>
  <si>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</si>
  <si>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</si>
  <si>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</si>
  <si>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</si>
  <si>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</si>
  <si>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</si>
  <si>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</si>
  <si>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</si>
  <si>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</si>
  <si>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</si>
  <si>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</si>
  <si>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</si>
  <si>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</si>
  <si>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</si>
  <si>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</si>
  <si>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</si>
  <si>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</si>
  <si>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</si>
  <si>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</si>
  <si>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</si>
  <si>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</si>
  <si>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</si>
  <si>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</si>
  <si>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</si>
  <si>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</si>
  <si>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</si>
  <si>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</si>
  <si>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</si>
  <si>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</si>
  <si>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</si>
  <si>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</si>
  <si>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</si>
  <si>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</si>
  <si>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</si>
  <si>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</si>
  <si>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</si>
  <si>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</si>
  <si>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</si>
  <si>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</si>
  <si>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</si>
  <si>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</si>
  <si>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</si>
  <si>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</si>
  <si>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</si>
  <si>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</si>
  <si>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</si>
  <si>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</si>
  <si>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</si>
  <si>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</si>
  <si>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</si>
  <si>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</si>
  <si>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</si>
  <si>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</si>
  <si>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</si>
  <si>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</si>
  <si>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</si>
  <si>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</si>
  <si>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</si>
  <si>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</si>
  <si>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</si>
  <si>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</si>
  <si>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</si>
  <si>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</si>
  <si>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</si>
  <si>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</si>
  <si>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</si>
  <si>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</si>
  <si>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</si>
  <si>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</si>
  <si>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</si>
  <si>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</si>
  <si>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</si>
  <si>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</si>
  <si>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</si>
  <si>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</si>
  <si>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</si>
  <si>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</si>
  <si>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</si>
  <si>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</si>
  <si>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</si>
  <si>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</si>
  <si>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</si>
  <si>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</si>
  <si>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</si>
  <si>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</si>
  <si>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</si>
  <si>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</si>
  <si>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</si>
  <si>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</si>
  <si>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</si>
  <si>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</si>
  <si>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</si>
  <si>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</si>
  <si>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</si>
  <si>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</si>
  <si>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</si>
  <si>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</si>
  <si>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</si>
  <si>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</si>
  <si>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</si>
  <si>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</si>
  <si>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</si>
  <si>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</si>
  <si>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</si>
  <si>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</si>
  <si>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</si>
  <si>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</si>
  <si>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</si>
  <si>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</si>
  <si>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</si>
  <si>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</si>
  <si>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</si>
  <si>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</si>
  <si>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</si>
  <si>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</si>
  <si>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</si>
  <si>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</si>
  <si>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</si>
  <si>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</si>
  <si>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</si>
  <si>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</si>
  <si>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</si>
  <si>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</si>
  <si>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</si>
  <si>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</si>
  <si>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</si>
  <si>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</si>
  <si>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</si>
  <si>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</si>
  <si>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</si>
  <si>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</si>
  <si>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</si>
  <si>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</si>
  <si>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</si>
  <si>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</si>
  <si>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</si>
  <si>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</si>
  <si>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</si>
  <si>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</si>
  <si>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</si>
  <si>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</si>
  <si>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</si>
  <si>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</si>
  <si>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</si>
  <si>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</si>
  <si>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</si>
  <si>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</si>
  <si>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</si>
  <si>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</si>
  <si>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</si>
  <si>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</si>
  <si>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</si>
  <si>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</si>
  <si>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</si>
  <si>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</si>
  <si>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</si>
  <si>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</si>
  <si>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</si>
  <si>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</si>
  <si>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</si>
  <si>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</si>
  <si>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</si>
  <si>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</si>
  <si>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</si>
  <si>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</si>
  <si>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</si>
  <si>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</si>
  <si>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</si>
  <si>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</si>
  <si>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</si>
  <si>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</si>
  <si>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</si>
  <si>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</si>
  <si>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</si>
  <si>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</si>
  <si>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</si>
  <si>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</si>
  <si>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</si>
  <si>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</si>
  <si>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</si>
  <si>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</si>
  <si>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</si>
  <si>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</si>
  <si>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</si>
  <si>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</si>
  <si>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</si>
  <si>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</si>
  <si>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</si>
  <si>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</si>
  <si>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</si>
  <si>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</si>
  <si>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</si>
  <si>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</si>
  <si>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</si>
  <si>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</si>
  <si>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</si>
  <si>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</si>
  <si>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</si>
  <si>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</si>
  <si>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</si>
  <si>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</si>
  <si>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</si>
  <si>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</si>
  <si>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</si>
  <si>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</si>
  <si>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</si>
  <si>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</si>
  <si>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</si>
  <si>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</si>
  <si>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</si>
  <si>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</si>
  <si>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</si>
  <si>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</si>
  <si>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</si>
  <si>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</si>
  <si>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</si>
  <si>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</si>
  <si>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</si>
  <si>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</si>
  <si>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</si>
  <si>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</si>
  <si>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</si>
  <si>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</si>
  <si>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</si>
  <si>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</si>
  <si>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</si>
  <si>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</si>
  <si>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</si>
  <si>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</si>
  <si>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</si>
  <si>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</si>
  <si>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</si>
  <si>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</si>
  <si>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</si>
  <si>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</si>
  <si>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</si>
  <si>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</si>
  <si>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</si>
  <si>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</si>
  <si>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</si>
  <si>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</si>
  <si>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</si>
  <si>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</si>
  <si>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</si>
  <si>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</si>
  <si>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</si>
  <si>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</si>
  <si>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</si>
  <si>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</si>
  <si>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</si>
  <si>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</si>
  <si>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</si>
  <si>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</si>
  <si>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</si>
  <si>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</si>
  <si>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</si>
  <si>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</si>
  <si>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</si>
  <si>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</si>
  <si>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</si>
  <si>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</si>
  <si>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</si>
  <si>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</si>
  <si>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</si>
  <si>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</si>
  <si>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</si>
  <si>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</si>
  <si>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</si>
  <si>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</si>
  <si>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</si>
  <si>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</si>
  <si>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</si>
  <si>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</si>
  <si>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</si>
  <si>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</si>
  <si>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</si>
  <si>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</si>
  <si>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</si>
  <si>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</si>
  <si>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</si>
  <si>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</si>
  <si>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</si>
  <si>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</si>
  <si>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</si>
  <si>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</si>
  <si>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</si>
  <si>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</si>
  <si>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</si>
  <si>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</si>
  <si>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</si>
  <si>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</si>
  <si>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</si>
  <si>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</si>
  <si>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</si>
  <si>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</si>
  <si>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</si>
  <si>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</si>
  <si>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</si>
  <si>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</si>
  <si>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</si>
  <si>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</si>
  <si>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</si>
  <si>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</si>
  <si>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</si>
  <si>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</si>
  <si>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</si>
  <si>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</si>
  <si>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</si>
  <si>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</si>
  <si>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</si>
  <si>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</si>
  <si>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</si>
  <si>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</si>
  <si>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</si>
  <si>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</si>
  <si>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</si>
  <si>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</si>
  <si>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</si>
  <si>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</si>
  <si>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</si>
  <si>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</si>
  <si>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</si>
  <si>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</si>
  <si>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</si>
  <si>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</si>
  <si>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</si>
  <si>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</si>
  <si>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</si>
  <si>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</si>
  <si>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</si>
  <si>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</si>
  <si>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</si>
  <si>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</si>
  <si>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</si>
  <si>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</si>
  <si>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</si>
  <si>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</si>
  <si>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</si>
  <si>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</si>
  <si>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</si>
  <si>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</si>
  <si>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</si>
  <si>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</si>
  <si>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</si>
  <si>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</si>
  <si>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</si>
  <si>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</si>
  <si>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</si>
  <si>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</si>
  <si>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</si>
  <si>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</si>
  <si>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</si>
  <si>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</si>
  <si>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</si>
  <si>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</si>
  <si>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</si>
  <si>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</si>
  <si>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</si>
  <si>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</si>
  <si>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</si>
  <si>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</si>
  <si>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</si>
  <si>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</si>
  <si>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</si>
  <si>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</si>
  <si>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</si>
  <si>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</si>
  <si>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</si>
  <si>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</si>
  <si>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</si>
  <si>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</si>
  <si>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</si>
  <si>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</si>
  <si>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</si>
  <si>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</si>
  <si>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</si>
  <si>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</si>
  <si>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</si>
  <si>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</si>
  <si>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</si>
  <si>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</si>
  <si>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</si>
  <si>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</si>
  <si>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</si>
  <si>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</si>
  <si>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</si>
  <si>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</si>
  <si>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</si>
  <si>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</si>
  <si>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</si>
  <si>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</si>
  <si>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</si>
  <si>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</si>
  <si>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</si>
  <si>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</si>
  <si>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</si>
  <si>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</si>
  <si>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</si>
  <si>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</si>
  <si>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</si>
  <si>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</si>
  <si>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</si>
  <si>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</si>
  <si>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</si>
  <si>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</si>
  <si>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</si>
  <si>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</si>
  <si>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</si>
  <si>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</si>
  <si>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</si>
  <si>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</si>
  <si>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</si>
  <si>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</si>
  <si>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</si>
  <si>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</si>
  <si>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</si>
  <si>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</si>
  <si>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</si>
  <si>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</si>
  <si>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</si>
  <si>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</si>
  <si>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</si>
  <si>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</si>
  <si>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</si>
  <si>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</si>
  <si>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</si>
  <si>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</si>
  <si>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</si>
  <si>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</si>
  <si>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</si>
  <si>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</si>
  <si>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</si>
  <si>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</si>
  <si>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</si>
  <si>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</si>
  <si>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</si>
  <si>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</si>
  <si>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</si>
  <si>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</si>
  <si>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</si>
  <si>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</si>
  <si>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</si>
  <si>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</si>
  <si>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</si>
  <si>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</si>
  <si>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</si>
  <si>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</si>
  <si>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</si>
  <si>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</si>
  <si>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</si>
  <si>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</si>
  <si>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</si>
  <si>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</si>
  <si>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</si>
  <si>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</si>
  <si>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</si>
  <si>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</si>
  <si>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</si>
  <si>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</si>
  <si>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</si>
  <si>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</si>
  <si>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</si>
  <si>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</si>
  <si>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</si>
  <si>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</si>
  <si>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</si>
  <si>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</si>
  <si>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</si>
  <si>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</si>
  <si>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</si>
  <si>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</si>
  <si>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</si>
  <si>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</si>
  <si>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</si>
  <si>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</si>
  <si>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</si>
  <si>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</si>
  <si>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</si>
  <si>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</si>
  <si>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</si>
  <si>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</si>
  <si>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</si>
  <si>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</si>
  <si>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</si>
  <si>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</si>
  <si>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</si>
  <si>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</si>
  <si>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</si>
  <si>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</si>
  <si>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</si>
  <si>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</si>
  <si>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</si>
  <si>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</si>
  <si>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</si>
  <si>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</si>
  <si>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</si>
  <si>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</si>
  <si>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</si>
  <si>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</si>
  <si>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</si>
  <si>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</si>
  <si>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</si>
  <si>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</si>
  <si>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</si>
  <si>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</si>
  <si>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</si>
  <si>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</si>
  <si>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</si>
  <si>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</si>
  <si>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</si>
  <si>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</si>
  <si>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</si>
  <si>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</si>
  <si>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</si>
  <si>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</si>
  <si>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</si>
  <si>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</si>
  <si>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</si>
  <si>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</si>
  <si>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</si>
  <si>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</si>
  <si>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</si>
  <si>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</si>
  <si>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</si>
  <si>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</si>
  <si>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</si>
  <si>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</si>
  <si>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</si>
  <si>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</si>
  <si>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</si>
  <si>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</si>
  <si>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</si>
  <si>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</si>
  <si>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</si>
  <si>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</si>
  <si>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</si>
  <si>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</si>
  <si>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</si>
  <si>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</si>
  <si>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</si>
  <si>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</si>
  <si>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</si>
  <si>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</si>
  <si>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</si>
  <si>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</si>
  <si>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</si>
  <si>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</si>
  <si>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</si>
  <si>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</si>
  <si>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</si>
  <si>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</si>
  <si>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</si>
  <si>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</si>
  <si>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</si>
  <si>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</si>
  <si>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</si>
  <si>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</si>
  <si>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</si>
  <si>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</si>
  <si>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</si>
  <si>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</si>
  <si>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</si>
  <si>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</si>
  <si>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</si>
  <si>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</si>
  <si>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</si>
  <si>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</si>
  <si>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</si>
  <si>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</si>
  <si>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</si>
  <si>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</si>
  <si>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</si>
  <si>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</si>
  <si>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</si>
  <si>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</si>
  <si>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</si>
  <si>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</si>
  <si>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</si>
  <si>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</si>
  <si>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</si>
  <si>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</si>
  <si>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</si>
  <si>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</si>
  <si>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</si>
  <si>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</si>
  <si>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</si>
  <si>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</si>
  <si>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</si>
  <si>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</si>
  <si>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</si>
  <si>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</si>
  <si>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</si>
  <si>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</si>
  <si>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</si>
  <si>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</si>
  <si>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</si>
  <si>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</si>
  <si>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</si>
  <si>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</si>
  <si>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</si>
  <si>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</si>
  <si>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</si>
  <si>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</si>
  <si>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</si>
  <si>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</si>
  <si>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</si>
  <si>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</si>
  <si>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</si>
  <si>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</si>
  <si>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</si>
  <si>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</si>
  <si>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</si>
  <si>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</si>
  <si>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</si>
  <si>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</si>
  <si>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</si>
  <si>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</si>
  <si>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</si>
  <si>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</si>
  <si>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</si>
  <si>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</si>
  <si>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</si>
  <si>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</si>
  <si>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</si>
  <si>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</si>
  <si>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</si>
  <si>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</si>
  <si>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</si>
  <si>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</si>
  <si>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</si>
  <si>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</si>
  <si>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</si>
  <si>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</si>
  <si>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</si>
  <si>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</si>
  <si>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</si>
  <si>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</si>
  <si>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</si>
  <si>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</si>
  <si>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</si>
  <si>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</si>
  <si>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</si>
  <si>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</si>
  <si>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</si>
  <si>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</si>
  <si>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</si>
  <si>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</si>
  <si>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</si>
  <si>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</si>
  <si>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</si>
  <si>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</si>
  <si>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</si>
  <si>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</si>
  <si>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</si>
  <si>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</si>
  <si>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</si>
  <si>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</si>
  <si>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</si>
  <si>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</si>
  <si>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</si>
  <si>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</si>
  <si>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</si>
  <si>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</si>
  <si>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</si>
  <si>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</si>
  <si>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</si>
  <si>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</si>
  <si>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</si>
  <si>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</si>
  <si>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</si>
  <si>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</si>
  <si>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</si>
  <si>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</si>
  <si>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</si>
  <si>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</si>
  <si>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</si>
  <si>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</si>
  <si>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</si>
  <si>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</si>
  <si>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</si>
  <si>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</si>
  <si>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</si>
  <si>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</si>
  <si>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</si>
  <si>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</si>
  <si>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</si>
  <si>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</si>
  <si>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</si>
  <si>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</si>
  <si>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</si>
  <si>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</si>
  <si>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</si>
  <si>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</si>
  <si>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</si>
  <si>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</si>
  <si>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</si>
  <si>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</si>
  <si>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</si>
  <si>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</si>
  <si>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</si>
  <si>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</si>
  <si>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</si>
  <si>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</si>
  <si>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</si>
  <si>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</si>
  <si>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</si>
  <si>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</si>
  <si>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</si>
  <si>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</si>
  <si>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</si>
  <si>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</si>
  <si>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</si>
  <si>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</si>
  <si>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</si>
  <si>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</si>
  <si>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</si>
  <si>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</si>
  <si>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</si>
  <si>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</si>
  <si>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</si>
  <si>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</si>
  <si>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</si>
  <si>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</si>
  <si>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</si>
  <si>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</si>
  <si>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</si>
  <si>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</si>
  <si>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</si>
  <si>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</si>
  <si>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</si>
  <si>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</si>
  <si>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</si>
  <si>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</si>
  <si>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</si>
  <si>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</si>
  <si>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</si>
  <si>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</si>
  <si>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</si>
  <si>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</si>
  <si>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</si>
  <si>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</si>
  <si>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</si>
  <si>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</si>
  <si>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</si>
  <si>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</si>
  <si>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</si>
  <si>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</si>
  <si>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</si>
  <si>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</si>
  <si>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</si>
  <si>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</si>
  <si>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</si>
  <si>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</si>
  <si>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</si>
  <si>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</si>
  <si>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</si>
  <si>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</si>
  <si>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</si>
  <si>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</si>
  <si>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</si>
  <si>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</si>
  <si>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</si>
  <si>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</si>
  <si>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</si>
  <si>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</si>
  <si>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</si>
  <si>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</si>
  <si>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</si>
  <si>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</si>
  <si>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</si>
  <si>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</si>
  <si>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</si>
  <si>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</si>
  <si>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</si>
  <si>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</si>
  <si>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</si>
  <si>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</si>
  <si>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</si>
  <si>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</si>
  <si>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</si>
  <si>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</si>
  <si>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</si>
  <si>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</si>
  <si>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</si>
  <si>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</si>
  <si>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</si>
  <si>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</si>
  <si>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</si>
  <si>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</si>
  <si>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</si>
  <si>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</si>
  <si>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</si>
  <si>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</si>
  <si>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</si>
  <si>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</si>
  <si>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</si>
  <si>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</si>
  <si>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</si>
  <si>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</si>
  <si>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</si>
  <si>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</si>
  <si>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</si>
  <si>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</si>
  <si>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</si>
  <si>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</si>
  <si>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</si>
  <si>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</si>
  <si>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</si>
  <si>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</si>
  <si>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</si>
  <si>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</si>
  <si>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</si>
  <si>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</si>
  <si>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</si>
  <si>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</si>
  <si>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</si>
  <si>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</si>
  <si>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</si>
  <si>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</si>
  <si>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</si>
  <si>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</si>
  <si>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</si>
  <si>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</si>
  <si>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</si>
  <si>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</si>
  <si>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</si>
  <si>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</si>
  <si>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</si>
  <si>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</si>
  <si>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</si>
  <si>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</si>
  <si>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</si>
  <si>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</si>
  <si>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</si>
  <si>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</si>
  <si>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</si>
  <si>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</si>
  <si>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</si>
  <si>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</si>
  <si>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</si>
  <si>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</si>
  <si>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</si>
  <si>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</si>
  <si>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</si>
  <si>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</si>
  <si>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</si>
  <si>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</si>
  <si>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</si>
  <si>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</si>
  <si>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</si>
  <si>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</si>
  <si>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</si>
  <si>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</si>
  <si>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</si>
  <si>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</si>
  <si>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</si>
  <si>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</si>
  <si>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</si>
  <si>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</si>
  <si>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</si>
  <si>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</si>
  <si>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</si>
  <si>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</si>
  <si>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</si>
  <si>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</si>
  <si>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</si>
  <si>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</si>
  <si>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</si>
  <si>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</si>
  <si>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</si>
  <si>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</si>
  <si>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</si>
  <si>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</si>
  <si>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</si>
  <si>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</si>
  <si>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</si>
  <si>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</si>
  <si>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</si>
  <si>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</si>
  <si>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</si>
  <si>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</si>
  <si>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</si>
  <si>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</si>
  <si>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</si>
  <si>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</si>
  <si>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</si>
  <si>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</si>
  <si>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</si>
  <si>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</si>
  <si>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</si>
  <si>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</si>
  <si>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</si>
  <si>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</si>
  <si>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</si>
  <si>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</si>
  <si>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</si>
  <si>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</si>
  <si>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</si>
  <si>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</si>
  <si>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</si>
  <si>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</si>
  <si>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</si>
  <si>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</si>
  <si>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</si>
  <si>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</si>
  <si>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</si>
  <si>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</si>
  <si>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</si>
  <si>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</si>
  <si>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</si>
  <si>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</si>
  <si>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</si>
  <si>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</si>
  <si>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</si>
  <si>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</si>
  <si>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</si>
  <si>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</si>
  <si>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</si>
  <si>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</si>
  <si>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</si>
  <si>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</si>
  <si>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</si>
  <si>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</si>
  <si>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</si>
  <si>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</si>
  <si>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</si>
  <si>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</si>
  <si>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</si>
  <si>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</si>
  <si>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</si>
  <si>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</si>
  <si>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</si>
  <si>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</si>
  <si>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</si>
  <si>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</si>
  <si>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</si>
  <si>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</si>
  <si>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</si>
  <si>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</si>
  <si>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</si>
  <si>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</si>
  <si>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</si>
  <si>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</si>
  <si>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</si>
  <si>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</si>
  <si>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</si>
  <si>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</si>
  <si>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</si>
  <si>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</si>
  <si>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</si>
  <si>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</si>
  <si>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</si>
  <si>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</si>
  <si>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</si>
  <si>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</si>
  <si>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</si>
  <si>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</si>
  <si>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</si>
  <si>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</si>
  <si>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</si>
  <si>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</si>
  <si>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</si>
  <si>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</si>
  <si>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</si>
  <si>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</si>
  <si>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</si>
  <si>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</si>
  <si>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</si>
  <si>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</si>
  <si>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</si>
  <si>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</si>
  <si>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</si>
  <si>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</si>
  <si>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</si>
  <si>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</si>
  <si>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</si>
  <si>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</si>
  <si>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</si>
  <si>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</si>
  <si>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</si>
  <si>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</si>
  <si>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</si>
  <si>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</si>
  <si>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</si>
  <si>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</si>
  <si>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</si>
  <si>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</si>
  <si>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</si>
  <si>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</si>
  <si>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</si>
  <si>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</si>
  <si>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</si>
  <si>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</si>
  <si>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</si>
  <si>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</si>
  <si>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</si>
  <si>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</si>
  <si>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</si>
  <si>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</si>
  <si>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</si>
  <si>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</si>
  <si>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</si>
  <si>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</si>
  <si>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</si>
  <si>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</si>
  <si>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</si>
  <si>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</si>
  <si>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</si>
  <si>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</si>
  <si>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</si>
  <si>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</si>
  <si>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</si>
  <si>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</si>
  <si>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</si>
  <si>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</si>
  <si>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</si>
  <si>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</si>
  <si>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</si>
  <si>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</si>
  <si>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</si>
  <si>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</si>
  <si>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</si>
  <si>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</si>
  <si>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</si>
  <si>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</si>
  <si>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</si>
  <si>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</si>
  <si>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</si>
  <si>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</si>
  <si>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</si>
  <si>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</si>
  <si>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</si>
  <si>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</si>
  <si>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</si>
  <si>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</si>
  <si>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</si>
  <si>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</si>
  <si>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</si>
  <si>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</si>
  <si>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</si>
  <si>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</si>
  <si>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</si>
  <si>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</si>
  <si>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</si>
  <si>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</si>
  <si>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</si>
  <si>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</si>
  <si>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</si>
  <si>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</si>
  <si>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</si>
  <si>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</si>
  <si>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</si>
  <si>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</si>
  <si>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</si>
  <si>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</si>
  <si>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</si>
  <si>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</si>
  <si>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</si>
  <si>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</si>
  <si>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</si>
  <si>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</si>
  <si>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</si>
  <si>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</si>
  <si>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</si>
  <si>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</si>
  <si>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</si>
  <si>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</si>
  <si>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</si>
  <si>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</si>
  <si>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</si>
  <si>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</si>
  <si>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</si>
  <si>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</si>
  <si>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</si>
  <si>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</si>
  <si>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</si>
  <si>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</si>
  <si>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</si>
  <si>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</si>
  <si>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</si>
  <si>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</si>
  <si>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</si>
  <si>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</si>
  <si>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</si>
  <si>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</si>
  <si>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</si>
  <si>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</si>
  <si>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</si>
  <si>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</si>
  <si>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</si>
  <si>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</si>
  <si>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</si>
  <si>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</si>
  <si>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</si>
  <si>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</si>
  <si>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</si>
  <si>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</si>
  <si>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</si>
  <si>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</si>
  <si>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</si>
  <si>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</si>
  <si>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</si>
  <si>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</si>
  <si>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</si>
  <si>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</si>
  <si>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</si>
  <si>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</si>
  <si>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</si>
  <si>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</si>
  <si>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</si>
  <si>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</si>
  <si>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</si>
  <si>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</si>
  <si>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</si>
  <si>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</si>
  <si>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</si>
  <si>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</si>
  <si>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</si>
  <si>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</si>
  <si>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</si>
  <si>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</si>
  <si>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</si>
  <si>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</si>
  <si>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</si>
  <si>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</si>
  <si>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</si>
  <si>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</si>
  <si>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</si>
  <si>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</si>
  <si>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</si>
  <si>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</si>
  <si>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</si>
  <si>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</si>
  <si>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</si>
  <si>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</si>
  <si>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</si>
  <si>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</si>
  <si>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</si>
  <si>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</si>
  <si>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</si>
  <si>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</si>
  <si>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</si>
  <si>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</si>
  <si>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</si>
  <si>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</si>
  <si>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</si>
  <si>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</si>
  <si>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</si>
  <si>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</si>
  <si>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</si>
  <si>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</si>
  <si>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</si>
  <si>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</si>
  <si>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</si>
  <si>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</si>
  <si>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</si>
  <si>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</si>
  <si>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</si>
  <si>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</si>
  <si>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</si>
  <si>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</si>
  <si>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</si>
  <si>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</si>
  <si>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</si>
  <si>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</si>
  <si>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</si>
  <si>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</si>
  <si>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</si>
  <si>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</si>
  <si>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</si>
  <si>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</si>
  <si>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</si>
  <si>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</si>
  <si>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</si>
  <si>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</si>
  <si>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</si>
  <si>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</si>
  <si>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</si>
  <si>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</si>
  <si>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</si>
  <si>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</si>
  <si>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</si>
  <si>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</si>
  <si>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</si>
  <si>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</si>
  <si>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</si>
  <si>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</si>
  <si>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</si>
  <si>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</si>
  <si>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</si>
  <si>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</si>
  <si>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</si>
  <si>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</si>
  <si>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</si>
  <si>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</si>
  <si>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</si>
  <si>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</si>
  <si>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</si>
  <si>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</si>
  <si>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</si>
  <si>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</si>
  <si>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</si>
  <si>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</si>
  <si>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</si>
  <si>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</si>
  <si>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</si>
  <si>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</si>
  <si>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</si>
  <si>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</si>
  <si>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</si>
  <si>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</si>
  <si>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</si>
  <si>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</si>
  <si>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</si>
  <si>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</si>
  <si>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</si>
  <si>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</si>
  <si>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</si>
  <si>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</si>
  <si>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</si>
  <si>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</si>
  <si>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</si>
  <si>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</si>
  <si>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</si>
  <si>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</si>
  <si>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</si>
  <si>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</si>
  <si>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</si>
  <si>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</si>
  <si>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</si>
  <si>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</si>
  <si>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</si>
  <si>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</si>
  <si>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</si>
  <si>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</si>
  <si>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</si>
  <si>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</si>
  <si>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</si>
  <si>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</si>
  <si>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</si>
  <si>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</si>
  <si>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</si>
  <si>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</si>
  <si>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</si>
  <si>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</si>
  <si>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</si>
  <si>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</si>
  <si>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</si>
  <si>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</si>
  <si>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</si>
  <si>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</si>
  <si>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</si>
  <si>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</si>
  <si>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</si>
  <si>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</si>
  <si>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</si>
  <si>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</si>
  <si>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</si>
  <si>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</si>
  <si>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</si>
  <si>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</si>
  <si>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</si>
  <si>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</si>
  <si>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</si>
  <si>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</si>
  <si>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</si>
  <si>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</si>
  <si>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</si>
  <si>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</si>
  <si>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</si>
  <si>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</si>
  <si>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</si>
  <si>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</si>
  <si>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</si>
  <si>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</si>
  <si>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</si>
  <si>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</si>
  <si>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</si>
  <si>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</si>
  <si>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</si>
  <si>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</si>
  <si>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</si>
  <si>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</si>
  <si>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</si>
  <si>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</si>
  <si>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</si>
  <si>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</si>
  <si>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</si>
  <si>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</si>
  <si>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</si>
  <si>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</si>
  <si>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</si>
  <si>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</si>
  <si>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</si>
  <si>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</si>
  <si>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</si>
  <si>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</si>
  <si>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</si>
  <si>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</si>
  <si>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</si>
  <si>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</si>
  <si>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</si>
  <si>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</si>
  <si>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</si>
  <si>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</si>
  <si>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</si>
  <si>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</si>
  <si>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</si>
  <si>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</si>
  <si>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</si>
  <si>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</si>
  <si>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</si>
  <si>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</si>
  <si>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</si>
  <si>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</si>
  <si>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</si>
  <si>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</si>
  <si>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</si>
  <si>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</si>
  <si>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</si>
  <si>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</si>
  <si>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</si>
  <si>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</si>
  <si>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</si>
  <si>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</si>
  <si>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</si>
  <si>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</si>
  <si>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</si>
  <si>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</si>
  <si>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</si>
  <si>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</si>
  <si>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</si>
  <si>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</si>
  <si>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</si>
  <si>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</si>
  <si>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</si>
  <si>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</si>
  <si>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</si>
  <si>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</si>
  <si>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</si>
  <si>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</si>
  <si>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</si>
  <si>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</si>
  <si>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</si>
  <si>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</si>
  <si>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</si>
  <si>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</si>
  <si>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</si>
  <si>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</si>
  <si>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</si>
  <si>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</si>
  <si>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</si>
  <si>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</si>
  <si>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</si>
  <si>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</si>
  <si>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</si>
  <si>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</si>
  <si>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</si>
  <si>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</si>
  <si>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</si>
  <si>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</si>
  <si>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</si>
  <si>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</si>
  <si>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</si>
  <si>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</si>
  <si>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</si>
  <si>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</si>
  <si>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</si>
  <si>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</si>
  <si>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</si>
  <si>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</si>
  <si>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</si>
  <si>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</si>
  <si>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</si>
  <si>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</si>
  <si>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</si>
  <si>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</si>
  <si>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</si>
  <si>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</si>
  <si>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</si>
  <si>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</si>
  <si>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</si>
  <si>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</si>
  <si>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</si>
  <si>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</si>
  <si>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</si>
  <si>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</si>
  <si>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</si>
  <si>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</si>
  <si>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</si>
  <si>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</si>
  <si>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</si>
  <si>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</si>
  <si>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</si>
  <si>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</si>
  <si>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</si>
  <si>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</si>
  <si>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</si>
  <si>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</si>
  <si>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</si>
  <si>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</si>
  <si>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</si>
  <si>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</si>
  <si>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</si>
  <si>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</si>
  <si>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</si>
  <si>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</si>
  <si>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</si>
  <si>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</si>
  <si>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</si>
  <si>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</si>
  <si>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</si>
  <si>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</si>
  <si>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</si>
  <si>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</si>
  <si>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</si>
  <si>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</si>
  <si>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</si>
  <si>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</si>
  <si>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</si>
  <si>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</si>
  <si>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</si>
  <si>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</si>
  <si>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</si>
  <si>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</si>
  <si>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</si>
  <si>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</si>
  <si>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</si>
  <si>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</si>
  <si>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</si>
  <si>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</si>
  <si>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</si>
  <si>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</si>
  <si>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</si>
  <si>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</si>
  <si>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</si>
  <si>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</si>
  <si>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</si>
  <si>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</si>
  <si>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</si>
  <si>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</si>
  <si>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</si>
  <si>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</si>
  <si>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</si>
  <si>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</si>
  <si>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</si>
  <si>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</si>
  <si>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</si>
  <si>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</si>
  <si>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</si>
  <si>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</si>
  <si>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</si>
  <si>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</si>
  <si>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</si>
  <si>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</si>
  <si>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</si>
  <si>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</si>
  <si>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</si>
  <si>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</si>
  <si>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</si>
  <si>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</si>
  <si>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</si>
  <si>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</si>
  <si>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</si>
  <si>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</si>
  <si>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</si>
  <si>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</si>
  <si>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</si>
  <si>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</si>
  <si>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</si>
  <si>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</si>
  <si>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</si>
  <si>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</si>
  <si>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</si>
  <si>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</si>
  <si>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</si>
  <si>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</si>
  <si>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</si>
  <si>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</si>
  <si>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</si>
  <si>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</si>
  <si>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</si>
  <si>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</si>
  <si>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</si>
  <si>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</si>
  <si>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</si>
  <si>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</si>
  <si>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</si>
  <si>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</si>
  <si>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</si>
  <si>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</si>
  <si>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</si>
  <si>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</si>
  <si>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</si>
  <si>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</si>
  <si>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</si>
  <si>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</si>
  <si>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</si>
  <si>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</si>
  <si>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</si>
  <si>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</si>
  <si>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</si>
  <si>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</si>
  <si>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</si>
  <si>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</si>
  <si>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</si>
  <si>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</si>
  <si>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</si>
  <si>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</si>
  <si>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</si>
  <si>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</si>
  <si>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</si>
  <si>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</si>
  <si>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</si>
  <si>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</si>
  <si>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</si>
  <si>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</si>
  <si>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</si>
  <si>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</si>
  <si>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</si>
  <si>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</si>
  <si>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</si>
  <si>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</si>
  <si>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</si>
  <si>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</si>
  <si>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</si>
  <si>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</si>
  <si>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</si>
  <si>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</si>
  <si>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</si>
  <si>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</si>
  <si>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</si>
  <si>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</si>
  <si>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</si>
  <si>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</si>
  <si>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</si>
  <si>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</si>
  <si>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</si>
  <si>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</si>
  <si>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</si>
  <si>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</si>
  <si>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</si>
  <si>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</si>
  <si>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</si>
  <si>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</si>
  <si>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</si>
  <si>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</si>
  <si>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</si>
  <si>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</si>
  <si>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</si>
  <si>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</si>
  <si>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</si>
  <si>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</si>
  <si>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</si>
  <si>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</si>
  <si>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</si>
  <si>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</si>
  <si>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</si>
  <si>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</si>
  <si>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</si>
  <si>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</si>
  <si>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</si>
  <si>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</si>
  <si>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</si>
  <si>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</si>
  <si>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</si>
  <si>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</si>
  <si>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</si>
  <si>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</si>
  <si>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</si>
  <si>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</si>
  <si>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</si>
  <si>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</si>
  <si>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</si>
  <si>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</si>
  <si>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</si>
  <si>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</si>
  <si>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</si>
  <si>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</si>
  <si>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</si>
  <si>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</si>
  <si>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</si>
  <si>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</si>
  <si>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</si>
  <si>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</si>
  <si>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</si>
  <si>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</si>
  <si>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</si>
  <si>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</si>
  <si>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</si>
  <si>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</si>
  <si>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</si>
  <si>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</si>
  <si>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</si>
  <si>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</si>
  <si>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</si>
  <si>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</si>
  <si>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</si>
  <si>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</si>
  <si>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</si>
  <si>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</si>
  <si>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</si>
  <si>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</si>
  <si>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</si>
  <si>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</si>
  <si>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</si>
  <si>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</si>
  <si>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</si>
  <si>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</si>
  <si>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</si>
  <si>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</si>
  <si>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</si>
  <si>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</si>
  <si>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</si>
  <si>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</si>
  <si>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</si>
  <si>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</si>
  <si>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</si>
  <si>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</si>
  <si>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</si>
  <si>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</si>
  <si>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</si>
  <si>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</si>
  <si>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</si>
  <si>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</si>
  <si>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</si>
  <si>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</si>
  <si>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</si>
  <si>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</si>
  <si>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</si>
  <si>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</si>
  <si>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</si>
  <si>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</si>
  <si>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</si>
  <si>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</si>
  <si>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</si>
  <si>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</si>
  <si>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</si>
  <si>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</si>
  <si>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</si>
  <si>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</si>
  <si>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</si>
  <si>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</si>
  <si>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</si>
  <si>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</si>
  <si>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</si>
  <si>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</si>
  <si>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</si>
  <si>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</si>
  <si>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</si>
  <si>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</si>
  <si>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</si>
  <si>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</si>
  <si>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</si>
  <si>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</si>
  <si>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</si>
  <si>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</si>
  <si>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</si>
  <si>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</si>
  <si>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</si>
  <si>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</si>
  <si>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</si>
  <si>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</si>
  <si>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</si>
  <si>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</si>
  <si>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</si>
  <si>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</si>
  <si>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</si>
  <si>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</si>
  <si>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</si>
  <si>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</si>
  <si>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</si>
  <si>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</si>
  <si>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</si>
  <si>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</si>
  <si>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</si>
  <si>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</si>
  <si>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</si>
  <si>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</si>
  <si>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</si>
  <si>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</si>
  <si>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</si>
  <si>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</si>
  <si>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</si>
  <si>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</si>
  <si>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</si>
  <si>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</si>
  <si>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</si>
  <si>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</si>
  <si>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</si>
  <si>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</si>
  <si>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</si>
  <si>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</si>
  <si>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</si>
  <si>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</si>
  <si>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</si>
  <si>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</si>
  <si>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</si>
  <si>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</si>
  <si>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</si>
  <si>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</si>
  <si>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</si>
  <si>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</si>
  <si>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</si>
  <si>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</si>
  <si>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</si>
  <si>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</si>
  <si>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</si>
  <si>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</si>
  <si>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</si>
  <si>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</si>
  <si>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</si>
  <si>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</si>
  <si>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</si>
  <si>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</si>
  <si>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</si>
  <si>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</si>
  <si>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</si>
  <si>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</si>
  <si>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</si>
  <si>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</si>
  <si>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</si>
  <si>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</si>
  <si>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</si>
  <si>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</si>
  <si>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</si>
  <si>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</si>
  <si>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</si>
  <si>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</si>
  <si>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</si>
  <si>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</si>
  <si>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</si>
  <si>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</si>
  <si>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</si>
  <si>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</si>
  <si>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</si>
  <si>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</si>
  <si>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</si>
  <si>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</si>
  <si>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</si>
  <si>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</si>
  <si>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</si>
  <si>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</si>
  <si>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</si>
  <si>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</si>
  <si>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</si>
  <si>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</si>
  <si>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</si>
  <si>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</si>
  <si>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</si>
  <si>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</si>
  <si>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</si>
  <si>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</si>
  <si>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</si>
  <si>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</si>
  <si>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</si>
  <si>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</si>
  <si>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</si>
  <si>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</si>
  <si>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</si>
  <si>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</si>
  <si>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</si>
  <si>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</si>
  <si>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</si>
  <si>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</si>
  <si>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</si>
  <si>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</si>
  <si>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</si>
  <si>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</si>
  <si>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</si>
  <si>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</si>
  <si>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</si>
  <si>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</si>
  <si>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</si>
  <si>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</si>
  <si>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</si>
  <si>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</si>
  <si>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</si>
  <si>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</si>
  <si>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</si>
  <si>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</si>
  <si>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</si>
  <si>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</si>
  <si>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</si>
  <si>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</si>
  <si>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</si>
  <si>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</si>
  <si>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</si>
  <si>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</si>
  <si>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</si>
  <si>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</si>
  <si>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</si>
  <si>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</si>
  <si>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</si>
  <si>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</si>
  <si>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</si>
  <si>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</si>
  <si>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</si>
  <si>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</si>
  <si>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</si>
  <si>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</si>
  <si>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</si>
  <si>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</si>
  <si>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</si>
  <si>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</si>
  <si>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</si>
  <si>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</si>
  <si>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</si>
  <si>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</si>
  <si>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</si>
  <si>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</si>
  <si>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</si>
  <si>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</si>
  <si>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</si>
  <si>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</si>
  <si>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</si>
  <si>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</si>
  <si>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</si>
  <si>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</si>
  <si>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</si>
  <si>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</si>
  <si>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</si>
  <si>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</si>
  <si>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</si>
  <si>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</si>
  <si>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</si>
  <si>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</si>
  <si>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</si>
  <si>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</si>
  <si>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</si>
  <si>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</si>
  <si>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</si>
  <si>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</si>
  <si>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</si>
  <si>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</si>
  <si>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</si>
  <si>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</si>
  <si>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</si>
  <si>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</si>
  <si>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</si>
  <si>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</si>
  <si>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</si>
  <si>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</si>
  <si>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</si>
  <si>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</si>
  <si>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</si>
  <si>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</si>
  <si>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</si>
  <si>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</si>
  <si>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</si>
  <si>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</si>
  <si>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</si>
  <si>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</si>
  <si>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</si>
  <si>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</si>
  <si>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</si>
  <si>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</si>
  <si>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</si>
  <si>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</si>
  <si>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</si>
  <si>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</si>
  <si>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</si>
  <si>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</si>
  <si>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</si>
  <si>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</si>
  <si>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</si>
  <si>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</si>
  <si>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</si>
  <si>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</si>
  <si>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</si>
  <si>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</si>
  <si>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</si>
  <si>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</si>
  <si>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</si>
  <si>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</si>
  <si>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</si>
  <si>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</si>
  <si>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</si>
  <si>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</si>
  <si>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</si>
  <si>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</si>
  <si>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</si>
  <si>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</si>
  <si>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</si>
  <si>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</si>
  <si>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</si>
  <si>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</si>
  <si>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</si>
  <si>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</si>
  <si>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</si>
  <si>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</si>
  <si>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</si>
  <si>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</si>
  <si>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</si>
  <si>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</si>
  <si>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</si>
  <si>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</si>
  <si>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</si>
  <si>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</si>
  <si>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</si>
  <si>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</si>
  <si>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</si>
  <si>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</si>
  <si>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</si>
  <si>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</si>
  <si>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</si>
  <si>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</si>
  <si>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</si>
  <si>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</si>
  <si>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</si>
  <si>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</si>
  <si>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</si>
  <si>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</si>
  <si>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</si>
  <si>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</si>
  <si>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</si>
  <si>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</si>
  <si>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</si>
  <si>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</si>
  <si>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</si>
  <si>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</si>
  <si>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</si>
  <si>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</si>
  <si>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</si>
  <si>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</si>
  <si>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</si>
  <si>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</si>
  <si>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</si>
  <si>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</si>
  <si>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</si>
  <si>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</si>
  <si>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</si>
  <si>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</si>
  <si>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</si>
  <si>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</si>
  <si>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</si>
  <si>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</si>
  <si>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</si>
  <si>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</si>
  <si>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</si>
  <si>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</si>
  <si>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</si>
  <si>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</si>
  <si>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</si>
  <si>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</si>
  <si>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</si>
  <si>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</si>
  <si>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</si>
  <si>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</si>
  <si>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</si>
  <si>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</si>
  <si>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</si>
  <si>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</si>
  <si>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</si>
  <si>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</si>
  <si>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</si>
  <si>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</si>
  <si>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</si>
  <si>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</si>
  <si>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</si>
  <si>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</si>
  <si>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</si>
  <si>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</si>
  <si>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</si>
  <si>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</si>
  <si>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</si>
  <si>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</si>
  <si>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</si>
  <si>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</si>
  <si>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</si>
  <si>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</si>
  <si>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</si>
  <si>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</si>
  <si>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</si>
  <si>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</si>
  <si>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</si>
  <si>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</si>
  <si>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</si>
  <si>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</si>
  <si>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</si>
  <si>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</si>
  <si>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</si>
  <si>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</si>
  <si>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</si>
  <si>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</si>
  <si>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</si>
  <si>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</si>
  <si>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</si>
  <si>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</si>
  <si>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</si>
  <si>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</si>
  <si>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</si>
  <si>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</si>
  <si>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</si>
  <si>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</si>
  <si>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</si>
  <si>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</si>
  <si>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</si>
  <si>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</si>
  <si>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</si>
  <si>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</si>
  <si>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</si>
  <si>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</si>
  <si>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</si>
  <si>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</si>
  <si>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</si>
  <si>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</si>
  <si>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</si>
  <si>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</si>
  <si>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</si>
  <si>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</si>
  <si>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</si>
  <si>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</si>
  <si>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</si>
  <si>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</si>
  <si>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</si>
  <si>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</si>
  <si>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</si>
  <si>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</si>
  <si>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</si>
  <si>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</si>
  <si>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</si>
  <si>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</si>
  <si>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</si>
  <si>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</si>
  <si>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</si>
  <si>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</si>
  <si>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</si>
  <si>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</si>
  <si>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</si>
  <si>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</si>
  <si>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</si>
  <si>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</si>
  <si>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</si>
  <si>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</si>
  <si>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</si>
  <si>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</si>
  <si>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</si>
  <si>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</si>
  <si>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</si>
  <si>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</si>
  <si>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</si>
  <si>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</si>
  <si>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</si>
  <si>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</si>
  <si>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</si>
  <si>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</si>
  <si>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</si>
  <si>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</si>
  <si>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</si>
  <si>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</si>
  <si>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</si>
  <si>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</si>
  <si>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</si>
  <si>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</si>
  <si>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</si>
  <si>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</si>
  <si>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</si>
  <si>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</si>
  <si>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</si>
  <si>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</si>
  <si>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</si>
  <si>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</si>
  <si>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</si>
  <si>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</si>
  <si>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</si>
  <si>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</si>
  <si>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</si>
  <si>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</si>
  <si>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</si>
  <si>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</si>
  <si>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</si>
  <si>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</si>
  <si>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</si>
  <si>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</si>
  <si>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</si>
  <si>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</si>
  <si>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</si>
  <si>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</si>
  <si>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</si>
  <si>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</si>
  <si>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</si>
  <si>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</si>
  <si>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</si>
  <si>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</si>
  <si>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</si>
  <si>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</si>
  <si>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</si>
  <si>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</si>
  <si>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</si>
  <si>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</si>
  <si>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</si>
  <si>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</si>
  <si>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</si>
  <si>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</si>
  <si>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</si>
  <si>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</si>
  <si>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</si>
  <si>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</si>
  <si>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</si>
  <si>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</si>
  <si>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</si>
  <si>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</si>
  <si>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</si>
  <si>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</si>
  <si>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</si>
  <si>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</si>
  <si>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</si>
  <si>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</si>
  <si>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</si>
  <si>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</si>
  <si>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</si>
  <si>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</si>
  <si>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</si>
  <si>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</si>
  <si>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</si>
  <si>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</si>
  <si>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</si>
  <si>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</si>
  <si>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</si>
  <si>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</si>
  <si>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</si>
  <si>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</si>
  <si>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</si>
  <si>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</si>
  <si>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</si>
  <si>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</si>
  <si>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</si>
  <si>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</si>
  <si>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</si>
  <si>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</si>
  <si>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</si>
  <si>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</si>
  <si>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</si>
  <si>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</si>
  <si>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</si>
  <si>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</si>
  <si>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</si>
  <si>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</si>
  <si>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</si>
  <si>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</si>
  <si>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</si>
  <si>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</si>
  <si>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</si>
  <si>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</si>
  <si>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</si>
  <si>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</si>
  <si>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</si>
  <si>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</si>
  <si>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</si>
  <si>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</si>
  <si>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</si>
  <si>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</si>
  <si>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</si>
  <si>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</si>
  <si>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</si>
  <si>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</si>
  <si>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</si>
  <si>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</si>
  <si>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</si>
  <si>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</si>
  <si>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</si>
  <si>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</si>
  <si>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</si>
  <si>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</si>
  <si>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</si>
  <si>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</si>
  <si>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</si>
  <si>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</si>
  <si>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</si>
  <si>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</si>
  <si>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</si>
  <si>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</si>
  <si>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</si>
  <si>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</si>
  <si>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</si>
  <si>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</si>
  <si>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</si>
  <si>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</si>
  <si>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</si>
  <si>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</si>
  <si>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</si>
  <si>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</si>
  <si>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</si>
  <si>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</si>
  <si>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</si>
  <si>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</si>
  <si>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</si>
  <si>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</si>
  <si>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</si>
  <si>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</si>
  <si>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</si>
  <si>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</si>
  <si>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</si>
  <si>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</si>
  <si>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</si>
  <si>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</si>
  <si>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</si>
  <si>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</si>
  <si>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</si>
  <si>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</si>
  <si>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</si>
  <si>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</si>
  <si>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</si>
  <si>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</si>
  <si>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</si>
  <si>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</si>
  <si>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</si>
  <si>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</si>
  <si>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</si>
  <si>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</si>
  <si>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</si>
  <si>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</si>
  <si>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</si>
  <si>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</si>
  <si>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</si>
  <si>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</si>
  <si>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</si>
  <si>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</si>
  <si>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</si>
  <si>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</si>
  <si>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</si>
  <si>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</si>
  <si>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</si>
  <si>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</si>
  <si>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</si>
  <si>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</si>
  <si>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</si>
  <si>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</si>
  <si>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</si>
  <si>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</si>
  <si>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</si>
  <si>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</si>
  <si>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</si>
  <si>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</si>
  <si>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</si>
  <si>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</si>
  <si>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</si>
  <si>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</si>
  <si>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</si>
  <si>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</si>
  <si>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</si>
  <si>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</si>
  <si>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</si>
  <si>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</si>
  <si>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</si>
  <si>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</si>
  <si>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</si>
  <si>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</si>
  <si>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</si>
  <si>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</si>
  <si>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</si>
  <si>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</si>
  <si>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</si>
  <si>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</si>
  <si>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</si>
  <si>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</si>
  <si>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</si>
  <si>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</si>
  <si>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</si>
  <si>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</si>
  <si>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</si>
  <si>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</si>
  <si>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</si>
  <si>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</si>
  <si>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</si>
  <si>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</si>
  <si>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</si>
  <si>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</si>
  <si>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</si>
  <si>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</si>
  <si>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</si>
  <si>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</si>
  <si>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</si>
  <si>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</si>
  <si>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</si>
  <si>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</si>
  <si>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</si>
  <si>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</si>
  <si>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</si>
  <si>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</si>
  <si>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</si>
  <si>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</si>
  <si>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</si>
  <si>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</si>
  <si>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</si>
  <si>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</si>
  <si>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</si>
  <si>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</si>
  <si>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</si>
  <si>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</si>
  <si>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</si>
  <si>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</si>
  <si>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</si>
  <si>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</si>
  <si>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</si>
  <si>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</si>
  <si>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</si>
  <si>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</si>
  <si>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</si>
  <si>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</si>
  <si>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</si>
  <si>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</si>
  <si>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</si>
  <si>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</si>
  <si>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</si>
  <si>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</si>
  <si>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</si>
  <si>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</si>
  <si>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</si>
  <si>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</si>
  <si>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</si>
  <si>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</si>
  <si>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</si>
  <si>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</si>
  <si>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</si>
  <si>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</si>
  <si>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</si>
  <si>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</si>
  <si>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</si>
  <si>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</si>
  <si>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</si>
  <si>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</si>
  <si>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</si>
  <si>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</si>
  <si>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</si>
  <si>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</si>
  <si>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</si>
  <si>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</si>
  <si>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</si>
  <si>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</si>
  <si>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</si>
  <si>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</si>
  <si>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</si>
  <si>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</si>
  <si>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</si>
  <si>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</si>
  <si>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</si>
  <si>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</si>
  <si>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</si>
  <si>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</si>
  <si>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</si>
  <si>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</si>
  <si>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</si>
  <si>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</si>
  <si>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</si>
  <si>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</si>
  <si>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</si>
  <si>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</si>
  <si>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</si>
  <si>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</si>
  <si>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</si>
  <si>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</si>
  <si>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</si>
  <si>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</si>
  <si>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</si>
  <si>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</si>
  <si>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</si>
  <si>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</si>
  <si>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</si>
  <si>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</si>
  <si>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</si>
  <si>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</si>
  <si>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</si>
  <si>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</si>
  <si>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</si>
  <si>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</si>
  <si>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</si>
  <si>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</si>
  <si>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</si>
  <si>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</si>
  <si>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</si>
  <si>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</si>
  <si>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</si>
  <si>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</si>
  <si>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</si>
  <si>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</si>
  <si>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</si>
  <si>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</si>
  <si>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</si>
  <si>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</si>
  <si>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</si>
  <si>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</si>
  <si>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</si>
  <si>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</si>
  <si>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</si>
  <si>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</si>
  <si>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</si>
  <si>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</si>
  <si>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</si>
  <si>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</si>
  <si>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</si>
  <si>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</si>
  <si>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</si>
  <si>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</si>
  <si>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</si>
  <si>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</si>
  <si>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</si>
  <si>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</si>
  <si>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</si>
  <si>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</si>
  <si>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</si>
  <si>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</si>
  <si>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</si>
  <si>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</si>
  <si>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</si>
  <si>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</si>
  <si>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</si>
  <si>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</si>
  <si>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</si>
  <si>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</si>
  <si>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</si>
  <si>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</si>
  <si>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</si>
  <si>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</si>
  <si>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</si>
  <si>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</si>
  <si>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</si>
  <si>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</si>
  <si>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</si>
  <si>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</si>
  <si>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</si>
  <si>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</si>
  <si>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</si>
  <si>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</si>
  <si>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</si>
  <si>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</si>
  <si>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</si>
  <si>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</si>
  <si>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</si>
  <si>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</si>
  <si>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</si>
  <si>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</si>
  <si>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</si>
  <si>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</si>
  <si>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</si>
  <si>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</si>
  <si>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</si>
  <si>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</si>
  <si>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</si>
  <si>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</si>
  <si>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</si>
  <si>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</si>
  <si>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</si>
  <si>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</si>
  <si>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</si>
  <si>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</si>
  <si>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</si>
  <si>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</si>
  <si>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</si>
  <si>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</si>
  <si>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</si>
  <si>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</si>
  <si>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</si>
  <si>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</si>
  <si>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</si>
  <si>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</si>
  <si>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</si>
  <si>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</si>
  <si>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</si>
  <si>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</si>
  <si>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</si>
  <si>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</si>
  <si>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</si>
  <si>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</si>
  <si>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</si>
  <si>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</si>
  <si>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</si>
  <si>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</si>
  <si>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</si>
  <si>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</si>
  <si>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</si>
  <si>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</si>
  <si>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</si>
  <si>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</si>
  <si>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</si>
  <si>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</si>
  <si>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</si>
  <si>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</si>
  <si>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</si>
  <si>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</si>
  <si>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</si>
  <si>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</si>
  <si>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</si>
  <si>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</si>
  <si>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</si>
  <si>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</si>
  <si>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</si>
  <si>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</si>
  <si>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</si>
  <si>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</si>
  <si>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</si>
  <si>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</si>
  <si>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</si>
  <si>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</si>
  <si>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</si>
  <si>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</si>
  <si>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</si>
  <si>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</si>
  <si>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</si>
  <si>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</si>
  <si>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</si>
  <si>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</si>
  <si>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</si>
  <si>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</si>
  <si>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</si>
  <si>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</si>
  <si>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</si>
  <si>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</si>
  <si>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</si>
  <si>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</si>
  <si>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</si>
  <si>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</si>
  <si>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</si>
  <si>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</si>
  <si>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</si>
  <si>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</si>
  <si>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</si>
  <si>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</si>
  <si>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</si>
  <si>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</si>
  <si>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</si>
  <si>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</si>
  <si>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</si>
  <si>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</si>
  <si>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</si>
  <si>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</si>
  <si>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</si>
  <si>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</si>
  <si>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</si>
  <si>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</si>
  <si>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</si>
  <si>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</si>
  <si>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</si>
  <si>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</si>
  <si>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</si>
  <si>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</si>
  <si>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</si>
  <si>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</si>
  <si>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</si>
  <si>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</si>
  <si>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</si>
  <si>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</si>
  <si>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</si>
  <si>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</si>
  <si>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</si>
  <si>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</si>
  <si>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</si>
  <si>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</si>
  <si>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</si>
  <si>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</si>
  <si>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</si>
  <si>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</si>
  <si>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</si>
  <si>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</si>
  <si>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</si>
  <si>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</si>
  <si>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</si>
  <si>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</si>
  <si>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</si>
  <si>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</si>
  <si>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</si>
  <si>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</si>
  <si>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</si>
  <si>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</si>
  <si>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</si>
  <si>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</si>
  <si>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</si>
  <si>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</si>
  <si>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</si>
  <si>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</si>
  <si>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</si>
  <si>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</si>
  <si>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</si>
  <si>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</si>
  <si>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</si>
  <si>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</si>
  <si>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</si>
  <si>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</si>
  <si>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</si>
  <si>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</si>
  <si>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</si>
  <si>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</si>
  <si>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</si>
  <si>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</si>
  <si>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</si>
  <si>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</si>
  <si>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</si>
  <si>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</si>
  <si>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</si>
  <si>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</si>
  <si>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</si>
  <si>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</si>
  <si>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</si>
  <si>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</si>
  <si>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</si>
  <si>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</si>
  <si>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</si>
  <si>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</si>
  <si>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</si>
  <si>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</si>
  <si>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</si>
  <si>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</si>
  <si>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</si>
  <si>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</si>
  <si>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</si>
  <si>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</si>
  <si>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</si>
  <si>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</si>
  <si>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</si>
  <si>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</si>
  <si>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</si>
  <si>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</si>
  <si>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</si>
  <si>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</si>
  <si>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</si>
  <si>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</si>
  <si>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</si>
  <si>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</si>
  <si>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</si>
  <si>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</si>
  <si>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</si>
  <si>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</si>
  <si>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</si>
  <si>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</si>
  <si>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</si>
  <si>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</si>
  <si>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</si>
  <si>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</si>
  <si>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</si>
  <si>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</si>
  <si>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</si>
  <si>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</si>
  <si>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</si>
  <si>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</si>
  <si>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</si>
  <si>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</si>
  <si>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</si>
  <si>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</si>
  <si>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</si>
  <si>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</si>
  <si>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</si>
  <si>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</si>
  <si>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</si>
  <si>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</si>
  <si>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</si>
  <si>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</si>
  <si>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</si>
  <si>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</si>
  <si>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</si>
  <si>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</si>
  <si>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</si>
  <si>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</si>
  <si>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</si>
  <si>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</si>
  <si>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</si>
  <si>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</si>
  <si>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</si>
  <si>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</si>
  <si>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</si>
  <si>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</si>
  <si>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</si>
  <si>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</si>
  <si>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</si>
  <si>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</si>
  <si>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</si>
  <si>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</si>
  <si>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</si>
  <si>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</si>
  <si>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</si>
  <si>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</si>
  <si>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</si>
  <si>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</si>
  <si>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</si>
  <si>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</si>
  <si>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</si>
  <si>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</si>
  <si>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</si>
  <si>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</si>
  <si>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</si>
  <si>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</si>
  <si>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</si>
  <si>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</si>
  <si>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</si>
  <si>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</si>
  <si>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</si>
  <si>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</si>
  <si>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</si>
  <si>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</si>
  <si>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</si>
  <si>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</si>
  <si>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</si>
  <si>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</si>
  <si>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</si>
  <si>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</si>
  <si>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</si>
  <si>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</si>
  <si>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</si>
  <si>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</si>
  <si>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</si>
  <si>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</si>
  <si>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</si>
  <si>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</si>
  <si>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</si>
  <si>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</si>
  <si>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</si>
  <si>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</si>
  <si>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</si>
  <si>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</si>
  <si>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</si>
  <si>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</si>
  <si>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</si>
  <si>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</si>
  <si>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</si>
  <si>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</si>
  <si>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</si>
  <si>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</si>
  <si>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</si>
  <si>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</si>
  <si>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</si>
  <si>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</si>
  <si>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</si>
  <si>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</si>
  <si>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</si>
  <si>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</si>
  <si>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</si>
  <si>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</si>
  <si>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</si>
  <si>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</si>
  <si>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</si>
  <si>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</si>
  <si>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</si>
  <si>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</si>
  <si>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</si>
  <si>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</si>
  <si>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</si>
  <si>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</si>
  <si>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</si>
  <si>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</si>
  <si>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</si>
  <si>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</si>
  <si>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</si>
  <si>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</si>
  <si>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</si>
  <si>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</si>
  <si>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</si>
  <si>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</si>
  <si>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</si>
  <si>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</si>
  <si>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</si>
  <si>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</si>
  <si>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</si>
  <si>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</si>
  <si>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</si>
  <si>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</si>
  <si>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</si>
  <si>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</si>
  <si>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</si>
  <si>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</si>
  <si>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</si>
  <si>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</si>
  <si>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</si>
  <si>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</si>
  <si>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</si>
  <si>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</si>
  <si>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</si>
  <si>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</si>
  <si>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</si>
  <si>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</si>
  <si>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</si>
  <si>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</si>
  <si>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</si>
  <si>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</si>
  <si>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</si>
  <si>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</si>
  <si>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</si>
  <si>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</si>
  <si>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</si>
  <si>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</si>
  <si>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</si>
  <si>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</si>
  <si>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</si>
  <si>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</si>
  <si>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</si>
  <si>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</si>
  <si>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</si>
  <si>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</si>
  <si>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</si>
  <si>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</si>
  <si>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</si>
  <si>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</si>
  <si>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</si>
  <si>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</si>
  <si>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</si>
  <si>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</si>
  <si>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</si>
  <si>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</si>
  <si>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</si>
  <si>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</si>
  <si>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</si>
  <si>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</si>
  <si>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</si>
  <si>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</si>
  <si>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</si>
  <si>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</si>
  <si>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</si>
  <si>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</si>
  <si>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</si>
  <si>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</si>
  <si>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</si>
  <si>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</si>
  <si>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</si>
  <si>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</si>
  <si>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</si>
  <si>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</si>
  <si>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</si>
  <si>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</si>
  <si>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</si>
  <si>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</si>
  <si>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</si>
  <si>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</si>
  <si>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</si>
  <si>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</si>
  <si>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</si>
  <si>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</si>
  <si>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</si>
  <si>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</si>
  <si>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</si>
  <si>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</si>
  <si>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</si>
  <si>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</si>
  <si>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</si>
  <si>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</si>
  <si>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</si>
  <si>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</si>
  <si>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</si>
  <si>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</si>
  <si>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</si>
  <si>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</si>
  <si>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</si>
  <si>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</si>
  <si>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</si>
  <si>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</si>
  <si>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</si>
  <si>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</si>
  <si>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</si>
  <si>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</si>
  <si>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</si>
  <si>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</si>
  <si>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</si>
  <si>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</si>
  <si>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</si>
  <si>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</si>
  <si>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</si>
  <si>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</si>
  <si>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</si>
  <si>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</si>
  <si>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</si>
  <si>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</si>
  <si>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</si>
  <si>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</si>
  <si>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</si>
  <si>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</si>
  <si>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</si>
  <si>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</si>
  <si>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</si>
  <si>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</si>
  <si>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</si>
  <si>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</si>
  <si>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</si>
  <si>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</si>
  <si>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</si>
  <si>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</si>
  <si>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</si>
  <si>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</si>
  <si>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</si>
  <si>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</si>
  <si>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</si>
  <si>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</si>
  <si>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</si>
  <si>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</si>
  <si>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</si>
  <si>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</si>
  <si>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</si>
  <si>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</si>
  <si>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</si>
  <si>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</si>
  <si>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</si>
  <si>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</si>
  <si>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</si>
  <si>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</si>
  <si>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</si>
  <si>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</si>
  <si>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</si>
  <si>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</si>
  <si>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</si>
  <si>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</si>
  <si>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</si>
  <si>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</si>
  <si>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</si>
  <si>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</si>
  <si>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</si>
  <si>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</si>
  <si>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</si>
  <si>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</si>
  <si>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</si>
  <si>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</si>
  <si>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</si>
  <si>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</si>
  <si>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</si>
  <si>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</si>
  <si>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</si>
  <si>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</si>
  <si>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</si>
  <si>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</si>
  <si>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</si>
  <si>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</si>
  <si>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</si>
  <si>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</si>
  <si>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</si>
  <si>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</si>
  <si>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</si>
  <si>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</si>
  <si>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</si>
  <si>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</si>
  <si>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</si>
  <si>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</si>
  <si>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</si>
  <si>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</si>
  <si>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</si>
  <si>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</si>
  <si>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</si>
  <si>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</si>
  <si>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</si>
  <si>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</si>
  <si>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</si>
  <si>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</si>
  <si>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</si>
  <si>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</si>
  <si>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</si>
  <si>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</si>
  <si>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</si>
  <si>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</si>
  <si>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</si>
  <si>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</si>
  <si>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</si>
  <si>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</si>
  <si>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</si>
  <si>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</si>
  <si>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</si>
  <si>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</si>
  <si>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</si>
  <si>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</si>
  <si>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</si>
  <si>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</si>
  <si>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</si>
  <si>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</si>
  <si>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</si>
  <si>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</si>
  <si>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</si>
  <si>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</si>
  <si>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</si>
  <si>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</si>
  <si>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</si>
  <si>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</si>
  <si>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</si>
  <si>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</si>
  <si>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</si>
  <si>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</si>
  <si>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</si>
  <si>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</si>
  <si>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</si>
  <si>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</si>
  <si>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</si>
  <si>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</si>
  <si>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</si>
  <si>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</si>
  <si>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</si>
  <si>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</si>
  <si>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</si>
  <si>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</si>
  <si>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</si>
  <si>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</si>
  <si>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</si>
  <si>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</si>
  <si>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</si>
  <si>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</si>
  <si>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</si>
  <si>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</si>
  <si>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</si>
  <si>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</si>
  <si>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</si>
  <si>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</si>
  <si>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</si>
  <si>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</si>
  <si>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</si>
  <si>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</si>
  <si>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</si>
  <si>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</si>
  <si>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</si>
  <si>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</si>
  <si>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</si>
  <si>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</si>
  <si>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</si>
  <si>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</si>
  <si>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</si>
  <si>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</si>
  <si>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</si>
  <si>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</si>
  <si>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</si>
  <si>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</si>
  <si>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</si>
  <si>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</si>
  <si>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</si>
  <si>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</si>
  <si>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</si>
  <si>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</si>
  <si>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</si>
  <si>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</si>
  <si>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</si>
  <si>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</si>
  <si>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</si>
  <si>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</si>
  <si>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</si>
  <si>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</si>
  <si>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</si>
  <si>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</si>
  <si>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</si>
  <si>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</si>
  <si>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</si>
  <si>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</si>
  <si>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</si>
  <si>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</si>
  <si>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</si>
  <si>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</si>
  <si>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</si>
  <si>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</si>
  <si>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</si>
  <si>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</si>
  <si>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</si>
  <si>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</si>
  <si>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</si>
  <si>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</si>
  <si>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</si>
  <si>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</si>
  <si>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</si>
  <si>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</si>
  <si>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</si>
  <si>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</si>
  <si>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</si>
  <si>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</si>
  <si>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</si>
  <si>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</si>
  <si>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</si>
  <si>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</si>
  <si>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</si>
  <si>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</si>
  <si>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</si>
  <si>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</si>
  <si>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</si>
  <si>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</si>
  <si>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</si>
  <si>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</si>
  <si>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</si>
  <si>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</si>
  <si>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</si>
  <si>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</si>
  <si>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</si>
  <si>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</si>
  <si>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</si>
  <si>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</si>
  <si>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</si>
  <si>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</si>
  <si>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</si>
  <si>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</si>
  <si>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</si>
  <si>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</si>
  <si>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</si>
  <si>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</si>
  <si>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</si>
  <si>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</si>
  <si>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</si>
  <si>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</si>
  <si>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</si>
  <si>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</si>
  <si>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</si>
  <si>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</si>
  <si>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</si>
  <si>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</si>
  <si>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</si>
  <si>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</si>
  <si>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</si>
  <si>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</si>
  <si>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</si>
  <si>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</si>
  <si>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</si>
  <si>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</si>
  <si>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</si>
  <si>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</si>
  <si>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</si>
  <si>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</si>
  <si>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</si>
  <si>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</si>
  <si>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</si>
  <si>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</si>
  <si>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</si>
  <si>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</si>
  <si>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</si>
  <si>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</si>
  <si>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</si>
  <si>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</si>
  <si>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</si>
  <si>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</si>
  <si>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</si>
  <si>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</si>
  <si>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</si>
  <si>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</si>
  <si>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</si>
  <si>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</si>
  <si>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</si>
  <si>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</si>
  <si>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</si>
  <si>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</si>
  <si>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</si>
  <si>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</si>
  <si>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</si>
  <si>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</si>
  <si>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</si>
  <si>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</si>
  <si>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</si>
  <si>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</si>
  <si>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</si>
  <si>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</si>
  <si>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</si>
  <si>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</si>
  <si>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</si>
  <si>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</si>
  <si>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</si>
  <si>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</si>
  <si>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</si>
  <si>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</si>
  <si>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</si>
  <si>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</si>
  <si>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</si>
  <si>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</si>
  <si>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</si>
  <si>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</si>
  <si>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</si>
  <si>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</si>
  <si>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</si>
  <si>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</si>
  <si>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</si>
  <si>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</si>
  <si>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</si>
  <si>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</si>
  <si>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</si>
  <si>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</si>
  <si>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</si>
  <si>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</si>
  <si>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</si>
  <si>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</si>
  <si>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</si>
  <si>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</si>
  <si>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</si>
  <si>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</si>
  <si>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</si>
  <si>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</si>
  <si>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</si>
  <si>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</si>
  <si>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</si>
  <si>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</si>
  <si>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</si>
  <si>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</si>
  <si>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</si>
  <si>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</si>
  <si>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</si>
  <si>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</si>
  <si>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</si>
  <si>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</si>
  <si>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</si>
  <si>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</si>
  <si>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</si>
  <si>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</si>
  <si>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</si>
  <si>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</si>
  <si>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</si>
  <si>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</si>
  <si>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</si>
  <si>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</si>
  <si>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</si>
  <si>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</si>
  <si>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</si>
  <si>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</si>
  <si>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</si>
  <si>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</si>
  <si>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</si>
  <si>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</si>
  <si>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</si>
  <si>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</si>
  <si>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</si>
  <si>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</si>
  <si>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</si>
  <si>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</si>
  <si>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</si>
  <si>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</si>
  <si>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</si>
  <si>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</si>
  <si>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</si>
  <si>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</si>
  <si>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</si>
  <si>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</si>
  <si>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</si>
  <si>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</si>
  <si>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</si>
  <si>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</si>
  <si>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</si>
  <si>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</si>
  <si>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</si>
  <si>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</si>
  <si>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</si>
  <si>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</si>
  <si>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</si>
  <si>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</si>
  <si>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</si>
  <si>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</si>
  <si>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</si>
  <si>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</si>
  <si>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</si>
  <si>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</si>
  <si>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</si>
  <si>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</si>
  <si>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</si>
  <si>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</si>
  <si>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</si>
  <si>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</si>
  <si>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</si>
  <si>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</si>
  <si>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</si>
  <si>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</si>
  <si>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</si>
  <si>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</si>
  <si>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</si>
  <si>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</si>
  <si>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</si>
  <si>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</si>
  <si>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</si>
  <si>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</si>
  <si>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</si>
  <si>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</si>
  <si>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</si>
  <si>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</si>
  <si>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</si>
  <si>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</si>
  <si>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</si>
  <si>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</si>
  <si>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</si>
  <si>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</si>
  <si>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</si>
  <si>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</si>
  <si>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</si>
  <si>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</si>
  <si>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</si>
  <si>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</si>
  <si>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</si>
  <si>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</si>
  <si>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</si>
  <si>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</si>
  <si>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</si>
  <si>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</si>
  <si>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</si>
  <si>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</si>
  <si>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</si>
  <si>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</si>
  <si>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</si>
  <si>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</si>
  <si>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</si>
  <si>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</si>
  <si>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</si>
  <si>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</si>
  <si>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</si>
  <si>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</si>
  <si>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</si>
  <si>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</si>
  <si>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</si>
  <si>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</si>
  <si>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</si>
  <si>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</si>
  <si>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</si>
  <si>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</si>
  <si>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</si>
  <si>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</si>
  <si>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</si>
  <si>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</si>
  <si>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</si>
  <si>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</si>
  <si>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</si>
  <si>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</si>
  <si>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</si>
  <si>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</si>
  <si>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</si>
  <si>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</si>
  <si>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</si>
  <si>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</si>
  <si>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</si>
  <si>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</si>
  <si>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</si>
  <si>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</si>
  <si>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</si>
  <si>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</si>
  <si>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</si>
  <si>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</si>
  <si>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</si>
  <si>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</si>
  <si>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</si>
  <si>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</si>
  <si>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</si>
  <si>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</si>
  <si>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</si>
  <si>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</si>
  <si>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</si>
  <si>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</si>
  <si>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</si>
  <si>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</si>
  <si>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</si>
  <si>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</si>
  <si>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</si>
  <si>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</si>
  <si>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</si>
  <si>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</si>
  <si>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</si>
  <si>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</si>
  <si>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</si>
  <si>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</si>
  <si>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</si>
  <si>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</si>
  <si>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</si>
  <si>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</si>
  <si>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</si>
  <si>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</si>
  <si>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</si>
  <si>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</si>
  <si>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</si>
  <si>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</si>
  <si>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</si>
  <si>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</si>
  <si>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</si>
  <si>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</si>
  <si>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</si>
  <si>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</si>
  <si>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</si>
  <si>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</si>
  <si>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</si>
  <si>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</si>
  <si>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</si>
  <si>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</si>
  <si>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</si>
  <si>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</si>
  <si>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</si>
  <si>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</si>
  <si>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</si>
  <si>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</si>
  <si>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</si>
  <si>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</si>
  <si>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</si>
  <si>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</si>
  <si>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</si>
  <si>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</si>
  <si>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</si>
  <si>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</si>
  <si>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</si>
  <si>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</si>
  <si>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</si>
  <si>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</si>
  <si>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</si>
  <si>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</si>
  <si>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</si>
  <si>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</si>
  <si>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</si>
  <si>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</si>
  <si>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</si>
  <si>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</si>
  <si>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</si>
  <si>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</si>
  <si>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</si>
  <si>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</si>
  <si>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</si>
  <si>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</si>
  <si>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</si>
  <si>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</si>
  <si>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</si>
  <si>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</si>
  <si>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</si>
  <si>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</si>
  <si>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</si>
  <si>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</si>
  <si>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</si>
  <si>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</si>
  <si>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</si>
  <si>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</si>
  <si>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</si>
  <si>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</si>
  <si>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</si>
  <si>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</si>
  <si>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</si>
  <si>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</si>
  <si>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</si>
  <si>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</si>
  <si>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</si>
  <si>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</si>
  <si>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</si>
  <si>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</si>
  <si>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</si>
  <si>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</si>
  <si>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</si>
  <si>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</si>
  <si>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</si>
  <si>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</si>
  <si>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</si>
  <si>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</si>
  <si>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</si>
  <si>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</si>
  <si>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</si>
  <si>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</si>
  <si>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</si>
  <si>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</si>
  <si>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</si>
  <si>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</si>
  <si>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</si>
  <si>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</si>
  <si>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</si>
  <si>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</si>
  <si>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</si>
  <si>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</si>
  <si>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</si>
  <si>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</si>
  <si>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</si>
  <si>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</si>
  <si>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</si>
  <si>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</si>
  <si>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</si>
  <si>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</si>
  <si>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</si>
  <si>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</si>
  <si>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</si>
  <si>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</si>
  <si>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</si>
  <si>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</si>
  <si>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</si>
  <si>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</si>
  <si>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</si>
  <si>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</si>
  <si>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</si>
  <si>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</si>
  <si>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</si>
  <si>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</si>
  <si>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</si>
  <si>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</si>
  <si>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</si>
  <si>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</si>
  <si>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</si>
  <si>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</si>
  <si>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</si>
  <si>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</si>
  <si>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</si>
  <si>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</si>
  <si>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</si>
  <si>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</si>
  <si>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</si>
  <si>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</si>
  <si>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</si>
  <si>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</si>
  <si>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</si>
  <si>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</si>
  <si>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</si>
  <si>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</si>
  <si>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</si>
  <si>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</si>
  <si>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</si>
  <si>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</si>
  <si>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</si>
  <si>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</si>
  <si>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</si>
  <si>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</si>
  <si>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</si>
  <si>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</si>
  <si>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</si>
  <si>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</si>
  <si>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</si>
  <si>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</si>
  <si>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</si>
  <si>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</si>
  <si>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</si>
  <si>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</si>
  <si>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</si>
  <si>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</si>
  <si>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</si>
  <si>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</si>
  <si>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</si>
  <si>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</si>
  <si>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</si>
  <si>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</si>
  <si>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</si>
  <si>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</si>
  <si>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</si>
  <si>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</si>
  <si>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</si>
  <si>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</si>
  <si>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</si>
  <si>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</si>
  <si>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</si>
  <si>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</si>
  <si>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</si>
  <si>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</si>
  <si>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</si>
  <si>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</si>
  <si>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</si>
  <si>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</si>
  <si>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</si>
  <si>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</si>
  <si>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</si>
  <si>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</si>
  <si>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</si>
  <si>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</si>
  <si>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</si>
  <si>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</si>
  <si>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</si>
  <si>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</si>
  <si>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</si>
  <si>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</si>
  <si>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</si>
  <si>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</si>
  <si>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</si>
  <si>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</si>
  <si>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</si>
  <si>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</si>
  <si>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</si>
  <si>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</si>
  <si>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</si>
  <si>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</si>
  <si>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</si>
  <si>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</si>
  <si>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</si>
  <si>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</si>
  <si>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</si>
  <si>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</si>
  <si>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</si>
  <si>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</si>
  <si>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</si>
  <si>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</si>
  <si>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</si>
  <si>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</si>
  <si>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</si>
  <si>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</si>
  <si>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</si>
  <si>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</si>
  <si>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</si>
  <si>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</si>
  <si>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</si>
  <si>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</si>
  <si>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</si>
  <si>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</si>
  <si>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</si>
  <si>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</si>
  <si>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</si>
  <si>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</si>
  <si>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</si>
  <si>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</si>
  <si>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</si>
  <si>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</si>
  <si>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</si>
  <si>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</si>
  <si>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</si>
  <si>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</si>
  <si>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</si>
  <si>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</si>
  <si>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</si>
  <si>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</si>
  <si>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</si>
  <si>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</si>
  <si>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</si>
  <si>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</si>
  <si>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</si>
  <si>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</si>
  <si>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</si>
  <si>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</si>
  <si>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</si>
  <si>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</si>
  <si>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</si>
  <si>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</si>
  <si>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</si>
  <si>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</si>
  <si>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</si>
  <si>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</si>
  <si>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</si>
  <si>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</si>
  <si>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</si>
  <si>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</si>
  <si>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</si>
  <si>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</si>
  <si>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</si>
  <si>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</si>
  <si>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</si>
  <si>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</si>
  <si>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</si>
  <si>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</si>
  <si>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</si>
  <si>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</si>
  <si>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</si>
  <si>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</si>
  <si>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</si>
  <si>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</si>
  <si>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</si>
  <si>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</si>
  <si>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</si>
  <si>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</si>
  <si>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</si>
  <si>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</si>
  <si>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</si>
  <si>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</si>
  <si>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</si>
  <si>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</si>
  <si>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</si>
  <si>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</si>
  <si>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</si>
  <si>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</si>
  <si>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</si>
  <si>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</si>
  <si>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</si>
  <si>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</si>
  <si>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</si>
  <si>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</si>
  <si>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</si>
  <si>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</si>
  <si>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</si>
  <si>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</si>
  <si>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</si>
  <si>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</si>
  <si>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</si>
  <si>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</si>
  <si>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</si>
  <si>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</si>
  <si>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</si>
  <si>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</si>
  <si>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</si>
  <si>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</si>
  <si>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</si>
  <si>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</si>
  <si>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</si>
  <si>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</si>
  <si>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</si>
  <si>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</si>
  <si>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</si>
  <si>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</si>
  <si>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</si>
  <si>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</si>
  <si>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</si>
  <si>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</si>
  <si>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</si>
  <si>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</si>
  <si>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</si>
  <si>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</si>
  <si>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</si>
  <si>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</si>
  <si>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</si>
  <si>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</si>
  <si>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</si>
  <si>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</si>
  <si>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</si>
  <si>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</si>
  <si>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</si>
  <si>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</si>
  <si>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</si>
  <si>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</si>
  <si>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</si>
  <si>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</si>
  <si>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</si>
  <si>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</si>
  <si>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</si>
  <si>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</si>
  <si>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</si>
  <si>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</si>
  <si>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</si>
  <si>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</si>
  <si>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</si>
  <si>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</si>
  <si>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</si>
  <si>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</si>
  <si>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</si>
  <si>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</si>
  <si>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</si>
  <si>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</si>
  <si>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</si>
  <si>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</si>
  <si>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</si>
  <si>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</si>
  <si>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</si>
  <si>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</si>
  <si>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</si>
  <si>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</si>
  <si>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</si>
  <si>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</si>
  <si>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</si>
  <si>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</si>
  <si>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</si>
  <si>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</si>
  <si>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</si>
  <si>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</si>
  <si>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</si>
  <si>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</si>
  <si>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</si>
  <si>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</si>
  <si>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</si>
  <si>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</si>
  <si>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</si>
  <si>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</si>
  <si>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</si>
  <si>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</si>
  <si>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</si>
  <si>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</si>
  <si>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</si>
  <si>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</si>
  <si>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</si>
  <si>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</si>
  <si>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</si>
  <si>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</si>
  <si>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</si>
  <si>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</si>
  <si>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</si>
  <si>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</si>
  <si>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</si>
  <si>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</si>
  <si>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</si>
  <si>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</si>
  <si>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</si>
  <si>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</si>
  <si>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</si>
  <si>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</si>
  <si>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</si>
  <si>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</si>
  <si>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</si>
  <si>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</si>
  <si>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</si>
  <si>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</si>
  <si>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</si>
  <si>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</si>
  <si>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</si>
  <si>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</si>
  <si>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</si>
  <si>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</si>
  <si>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</si>
  <si>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</si>
  <si>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</si>
  <si>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</si>
  <si>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</si>
  <si>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</si>
  <si>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</si>
  <si>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</si>
  <si>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</si>
  <si>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</si>
  <si>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</si>
  <si>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</si>
  <si>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</si>
  <si>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</si>
  <si>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</si>
  <si>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</si>
  <si>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</si>
  <si>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</si>
  <si>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</si>
  <si>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</si>
  <si>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</si>
  <si>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</si>
  <si>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</si>
  <si>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</si>
  <si>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</si>
  <si>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</si>
  <si>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</si>
  <si>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</si>
  <si>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</si>
  <si>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</si>
  <si>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</si>
  <si>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</si>
  <si>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</si>
  <si>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</si>
  <si>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</si>
  <si>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</si>
  <si>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</si>
  <si>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</si>
  <si>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</si>
  <si>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</si>
  <si>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</si>
  <si>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</si>
  <si>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</si>
  <si>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</si>
  <si>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</si>
  <si>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</si>
  <si>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</si>
  <si>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</si>
  <si>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</si>
  <si>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</si>
  <si>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</si>
  <si>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</si>
  <si>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</si>
  <si>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</si>
  <si>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</si>
  <si>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</si>
  <si>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</si>
  <si>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</si>
  <si>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</si>
  <si>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</si>
  <si>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</si>
  <si>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</si>
  <si>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</si>
  <si>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</si>
  <si>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</si>
  <si>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</si>
  <si>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</si>
  <si>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</si>
  <si>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</si>
  <si>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</si>
  <si>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</si>
  <si>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</si>
  <si>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</si>
  <si>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</si>
  <si>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</si>
  <si>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</si>
  <si>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</si>
  <si>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</si>
  <si>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</si>
  <si>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</si>
  <si>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</si>
  <si>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</si>
  <si>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</si>
  <si>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</si>
  <si>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</si>
  <si>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</si>
  <si>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</si>
  <si>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</si>
  <si>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</si>
  <si>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</si>
  <si>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</si>
  <si>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</si>
  <si>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</si>
  <si>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</si>
  <si>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</si>
  <si>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</si>
  <si>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</si>
  <si>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</si>
  <si>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</si>
  <si>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</si>
  <si>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</si>
  <si>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</si>
  <si>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</si>
  <si>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</si>
  <si>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</si>
  <si>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</si>
  <si>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</si>
  <si>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</si>
  <si>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</si>
  <si>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</si>
  <si>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</si>
  <si>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</si>
  <si>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</si>
  <si>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</si>
  <si>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</si>
  <si>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</si>
  <si>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</si>
  <si>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</si>
  <si>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</si>
  <si>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</si>
  <si>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</si>
  <si>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</si>
  <si>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</si>
  <si>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</si>
  <si>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</si>
  <si>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</si>
  <si>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</si>
  <si>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</si>
  <si>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</si>
  <si>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</si>
  <si>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</si>
  <si>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</si>
  <si>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</si>
  <si>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</si>
  <si>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</si>
  <si>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</si>
  <si>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</si>
  <si>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</si>
  <si>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</si>
  <si>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</si>
  <si>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</si>
  <si>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</si>
  <si>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</si>
  <si>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</si>
  <si>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</si>
  <si>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</si>
  <si>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</si>
  <si>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</si>
  <si>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</si>
  <si>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</si>
  <si>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</si>
  <si>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</si>
  <si>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</si>
  <si>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</si>
  <si>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</si>
  <si>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</si>
  <si>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</si>
  <si>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</si>
  <si>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</si>
  <si>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</si>
  <si>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</si>
  <si>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</si>
  <si>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</si>
  <si>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</si>
  <si>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</si>
  <si>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</si>
  <si>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</si>
  <si>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</si>
  <si>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</si>
  <si>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</si>
  <si>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</si>
  <si>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</si>
  <si>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</si>
  <si>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</si>
  <si>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</si>
  <si>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</si>
  <si>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</si>
  <si>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</si>
  <si>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</si>
  <si>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</si>
  <si>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</si>
  <si>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</si>
  <si>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</si>
  <si>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</si>
  <si>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</si>
  <si>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</si>
  <si>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</si>
  <si>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</si>
  <si>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</si>
  <si>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</si>
  <si>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</si>
  <si>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</si>
  <si>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</si>
  <si>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</si>
  <si>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</si>
  <si>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</si>
  <si>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</si>
  <si>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</si>
  <si>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</si>
  <si>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</si>
  <si>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</si>
  <si>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</si>
  <si>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</si>
  <si>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</si>
  <si>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</si>
  <si>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</si>
  <si>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</si>
  <si>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</si>
  <si>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</si>
  <si>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</si>
  <si>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</si>
  <si>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</si>
  <si>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</si>
  <si>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</si>
  <si>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</si>
  <si>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</si>
  <si>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</si>
  <si>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</si>
  <si>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</si>
  <si>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</si>
  <si>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</si>
  <si>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</si>
  <si>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</si>
  <si>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</si>
  <si>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</si>
  <si>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</si>
  <si>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</si>
  <si>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</si>
  <si>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</si>
  <si>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</si>
  <si>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</si>
  <si>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</si>
  <si>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</si>
  <si>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</si>
  <si>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</si>
  <si>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</si>
  <si>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</si>
  <si>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</si>
  <si>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</si>
  <si>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</si>
  <si>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</si>
  <si>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</si>
  <si>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</si>
  <si>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</si>
  <si>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</si>
  <si>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</si>
  <si>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</si>
  <si>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</si>
  <si>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</si>
  <si>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</si>
  <si>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</si>
  <si>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</si>
  <si>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</si>
  <si>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</si>
  <si>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</si>
  <si>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</si>
  <si>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</si>
  <si>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</si>
  <si>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</si>
  <si>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</si>
  <si>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</si>
  <si>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</si>
  <si>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</si>
  <si>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</si>
  <si>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</si>
  <si>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</si>
  <si>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</si>
  <si>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</si>
  <si>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</si>
  <si>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</si>
  <si>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</si>
  <si>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</si>
  <si>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</si>
  <si>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</si>
  <si>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</si>
  <si>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</si>
  <si>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</si>
  <si>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</si>
  <si>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</si>
  <si>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</si>
  <si>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</si>
  <si>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</si>
  <si>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</si>
  <si>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</si>
  <si>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</si>
  <si>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</si>
  <si>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</si>
  <si>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</si>
  <si>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</si>
  <si>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</si>
  <si>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</si>
  <si>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</si>
  <si>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</si>
  <si>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</si>
  <si>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</si>
  <si>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</si>
  <si>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</si>
  <si>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</si>
  <si>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</si>
  <si>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</si>
  <si>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</si>
  <si>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</si>
  <si>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</si>
  <si>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</si>
  <si>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</si>
  <si>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</si>
  <si>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</si>
  <si>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</si>
  <si>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</si>
  <si>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</si>
  <si>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</si>
  <si>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</si>
  <si>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</si>
  <si>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</si>
  <si>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</si>
  <si>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</si>
  <si>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</si>
  <si>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</si>
  <si>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</si>
  <si>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</si>
  <si>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</si>
  <si>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</si>
  <si>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</si>
  <si>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</si>
  <si>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</si>
  <si>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</si>
  <si>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</si>
  <si>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</si>
  <si>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</si>
  <si>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</si>
  <si>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</si>
  <si>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</si>
  <si>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</si>
  <si>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</si>
  <si>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</si>
  <si>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</si>
  <si>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</si>
  <si>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</si>
  <si>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</si>
  <si>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</si>
  <si>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</si>
  <si>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</si>
  <si>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</si>
  <si>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</si>
  <si>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</si>
  <si>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</si>
  <si>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</si>
  <si>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</si>
  <si>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</si>
  <si>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</si>
  <si>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</si>
  <si>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</si>
  <si>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</si>
  <si>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</si>
  <si>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</si>
  <si>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</si>
  <si>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</si>
  <si>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</si>
  <si>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</si>
  <si>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</si>
  <si>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</si>
  <si>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</si>
  <si>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</si>
  <si>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</si>
  <si>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</si>
  <si>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</si>
  <si>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</si>
  <si>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</si>
  <si>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</si>
  <si>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</si>
  <si>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</si>
  <si>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</si>
  <si>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</si>
  <si>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</si>
  <si>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</si>
  <si>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</si>
  <si>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</si>
  <si>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</si>
  <si>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</si>
  <si>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</si>
  <si>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</si>
  <si>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</si>
  <si>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</si>
  <si>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</si>
  <si>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</si>
  <si>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</si>
  <si>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</si>
  <si>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</si>
  <si>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</si>
  <si>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</si>
  <si>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</si>
  <si>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</si>
  <si>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</si>
  <si>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</si>
  <si>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</si>
  <si>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</si>
  <si>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</si>
  <si>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</si>
  <si>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</si>
  <si>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</si>
  <si>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</si>
  <si>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</si>
  <si>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</si>
  <si>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</si>
  <si>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</si>
  <si>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</si>
  <si>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</si>
  <si>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</si>
  <si>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</si>
  <si>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</si>
  <si>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</si>
  <si>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</si>
  <si>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</si>
  <si>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</si>
  <si>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</si>
  <si>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</si>
  <si>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</si>
  <si>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</si>
  <si>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</si>
  <si>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</si>
  <si>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</si>
  <si>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</si>
  <si>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</si>
  <si>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</si>
  <si>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</si>
  <si>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</si>
  <si>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</si>
  <si>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</si>
  <si>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</si>
  <si>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</si>
  <si>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</si>
  <si>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</si>
  <si>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</si>
  <si>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</si>
  <si>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</si>
  <si>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</si>
  <si>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</si>
  <si>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</si>
  <si>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</si>
  <si>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</si>
  <si>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</si>
  <si>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</si>
  <si>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</si>
  <si>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</si>
  <si>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</si>
  <si>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</si>
  <si>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</si>
  <si>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</si>
  <si>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</si>
  <si>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</si>
  <si>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</si>
  <si>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</si>
  <si>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</si>
  <si>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</si>
  <si>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</si>
  <si>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</si>
  <si>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</si>
  <si>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</si>
  <si>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</si>
  <si>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</si>
  <si>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</si>
  <si>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</si>
  <si>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</si>
  <si>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</si>
  <si>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</si>
  <si>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</si>
  <si>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</si>
  <si>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</si>
  <si>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</si>
  <si>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</si>
  <si>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</si>
  <si>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</si>
  <si>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</si>
  <si>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</si>
  <si>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</si>
  <si>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</si>
  <si>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</si>
  <si>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</si>
  <si>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</si>
  <si>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</si>
  <si>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</si>
  <si>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</si>
  <si>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</si>
  <si>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</si>
  <si>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</si>
  <si>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</si>
  <si>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</si>
  <si>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</si>
  <si>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</si>
  <si>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</si>
  <si>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</si>
  <si>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</si>
  <si>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</si>
  <si>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</si>
  <si>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</si>
  <si>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</si>
  <si>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</si>
  <si>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</si>
  <si>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</si>
  <si>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</si>
  <si>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</si>
  <si>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</si>
  <si>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</si>
  <si>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</si>
  <si>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</si>
  <si>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</si>
  <si>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</si>
  <si>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</si>
  <si>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</si>
  <si>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</si>
  <si>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</si>
  <si>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</si>
  <si>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</si>
  <si>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</si>
  <si>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</si>
  <si>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</si>
  <si>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</si>
  <si>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</si>
  <si>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</si>
  <si>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</si>
  <si>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</si>
  <si>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</si>
  <si>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</si>
  <si>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</si>
  <si>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</si>
  <si>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</si>
  <si>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</si>
  <si>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</si>
  <si>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</si>
  <si>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</si>
  <si>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</si>
  <si>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</si>
  <si>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</si>
  <si>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</si>
  <si>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</si>
  <si>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</si>
  <si>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</si>
  <si>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</si>
  <si>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</si>
  <si>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</si>
  <si>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</si>
  <si>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</si>
  <si>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</si>
  <si>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</si>
  <si>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</si>
  <si>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</si>
  <si>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</si>
  <si>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</si>
  <si>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</si>
  <si>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</si>
  <si>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</si>
  <si>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</si>
  <si>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</si>
  <si>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</si>
  <si>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</si>
  <si>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</si>
  <si>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</si>
  <si>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</si>
  <si>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</si>
  <si>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</si>
  <si>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</si>
  <si>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</si>
  <si>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</si>
  <si>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</si>
  <si>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</si>
  <si>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</si>
  <si>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</si>
  <si>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</si>
  <si>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</si>
  <si>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</si>
  <si>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</si>
  <si>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</si>
  <si>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</si>
  <si>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</si>
  <si>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</si>
  <si>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</si>
  <si>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</si>
  <si>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</si>
  <si>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</si>
  <si>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</si>
  <si>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</si>
  <si>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</si>
  <si>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</si>
  <si>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</si>
  <si>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</si>
  <si>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</si>
  <si>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</si>
  <si>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</si>
  <si>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</si>
  <si>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</si>
  <si>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</si>
  <si>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</si>
  <si>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</si>
  <si>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</si>
  <si>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</si>
  <si>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</si>
  <si>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</si>
  <si>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</si>
  <si>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</si>
  <si>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</si>
  <si>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</si>
  <si>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</si>
  <si>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</si>
  <si>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</si>
  <si>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</si>
  <si>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</si>
  <si>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</si>
  <si>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</si>
  <si>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</si>
  <si>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</si>
  <si>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</si>
  <si>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</si>
  <si>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</si>
  <si>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</si>
  <si>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</si>
  <si>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</si>
  <si>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</si>
  <si>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</si>
  <si>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</si>
  <si>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</si>
  <si>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</si>
  <si>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</si>
  <si>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</si>
  <si>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</si>
  <si>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</si>
  <si>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</si>
  <si>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</si>
  <si>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</si>
  <si>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</si>
  <si>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</si>
  <si>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</si>
  <si>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</si>
  <si>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</si>
  <si>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</si>
  <si>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</si>
  <si>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</si>
  <si>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</si>
  <si>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</si>
  <si>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</si>
  <si>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</si>
  <si>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</si>
  <si>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</si>
  <si>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</si>
  <si>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</si>
  <si>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</si>
  <si>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</si>
  <si>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</si>
  <si>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</si>
  <si>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</si>
  <si>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</si>
  <si>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</si>
  <si>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</si>
  <si>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</si>
  <si>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</si>
  <si>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</si>
  <si>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</si>
  <si>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</si>
  <si>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</si>
  <si>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</si>
  <si>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</si>
  <si>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</si>
  <si>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</si>
  <si>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</si>
  <si>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</si>
  <si>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</si>
  <si>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</si>
  <si>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</si>
  <si>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</si>
  <si>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</si>
  <si>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</si>
  <si>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</si>
  <si>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</si>
  <si>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</si>
  <si>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</si>
  <si>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</si>
  <si>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</si>
  <si>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</si>
  <si>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</si>
  <si>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</si>
  <si>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</si>
  <si>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</si>
  <si>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</si>
  <si>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</si>
  <si>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</si>
  <si>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</si>
  <si>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</si>
  <si>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</si>
  <si>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</si>
  <si>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</si>
  <si>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</si>
  <si>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</si>
  <si>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</si>
  <si>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</si>
  <si>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</si>
  <si>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</si>
  <si>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</si>
  <si>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</si>
  <si>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</si>
  <si>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</si>
  <si>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</si>
  <si>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</si>
  <si>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</si>
  <si>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</si>
  <si>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</si>
  <si>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</si>
  <si>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</si>
  <si>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</si>
  <si>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</si>
  <si>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</si>
  <si>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</si>
  <si>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</si>
  <si>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</si>
  <si>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</si>
  <si>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</si>
  <si>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</si>
  <si>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</si>
  <si>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</si>
  <si>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</si>
  <si>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</si>
  <si>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</si>
  <si>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</si>
  <si>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</si>
  <si>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</si>
  <si>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</si>
  <si>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</si>
  <si>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</si>
  <si>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</si>
  <si>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</si>
  <si>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</si>
  <si>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</si>
  <si>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</si>
  <si>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</si>
  <si>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</si>
  <si>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</si>
  <si>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</si>
  <si>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</si>
  <si>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</si>
  <si>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</si>
  <si>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</si>
  <si>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</si>
  <si>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</si>
  <si>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</si>
  <si>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</si>
  <si>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</si>
  <si>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</si>
  <si>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</si>
  <si>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</si>
  <si>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</si>
  <si>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</si>
  <si>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</si>
  <si>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</si>
  <si>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</si>
  <si>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</si>
  <si>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</si>
  <si>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</si>
  <si>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</si>
  <si>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</si>
  <si>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</si>
  <si>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</si>
  <si>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</si>
  <si>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</si>
  <si>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</si>
  <si>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</si>
  <si>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</si>
  <si>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</si>
  <si>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</si>
  <si>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</si>
  <si>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</si>
  <si>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</si>
  <si>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</si>
  <si>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</si>
  <si>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</si>
  <si>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</si>
  <si>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</si>
  <si>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</si>
  <si>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</si>
  <si>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</si>
  <si>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</si>
  <si>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</si>
  <si>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</si>
  <si>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</si>
  <si>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</si>
  <si>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</si>
  <si>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</si>
  <si>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</si>
  <si>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</si>
  <si>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</si>
  <si>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</si>
  <si>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</si>
  <si>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</si>
  <si>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</si>
  <si>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</si>
  <si>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</si>
  <si>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</si>
  <si>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</si>
  <si>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</si>
  <si>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</si>
  <si>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</si>
  <si>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</si>
  <si>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</si>
  <si>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</si>
  <si>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</si>
  <si>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</si>
  <si>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</si>
  <si>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</si>
  <si>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</si>
  <si>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</si>
  <si>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</si>
  <si>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</si>
  <si>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</si>
  <si>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</si>
  <si>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</si>
  <si>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</si>
  <si>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</si>
  <si>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</si>
  <si>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</si>
  <si>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</si>
  <si>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</si>
  <si>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</si>
  <si>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</si>
  <si>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</si>
  <si>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</si>
  <si>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</si>
  <si>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</si>
  <si>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</si>
  <si>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</si>
  <si>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</si>
  <si>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</si>
  <si>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</si>
  <si>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</si>
  <si>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</si>
  <si>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</si>
  <si>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</si>
  <si>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</si>
  <si>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</si>
  <si>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</si>
  <si>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</si>
  <si>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</si>
  <si>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</si>
  <si>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</si>
  <si>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</si>
  <si>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</si>
  <si>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</si>
  <si>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</si>
  <si>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</si>
  <si>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</si>
  <si>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</si>
  <si>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</si>
  <si>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</si>
  <si>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</si>
  <si>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</si>
  <si>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</si>
  <si>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</si>
  <si>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</si>
  <si>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</si>
  <si>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</si>
  <si>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</si>
  <si>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</si>
  <si>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</si>
  <si>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</si>
  <si>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</si>
  <si>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</si>
  <si>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</si>
  <si>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</si>
  <si>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</si>
  <si>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</si>
  <si>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</si>
  <si>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</si>
  <si>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</si>
  <si>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</si>
  <si>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</si>
  <si>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</si>
  <si>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</si>
  <si>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</si>
  <si>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</si>
  <si>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</si>
  <si>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</si>
  <si>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</si>
  <si>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</si>
  <si>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</si>
  <si>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</si>
  <si>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</si>
  <si>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</si>
  <si>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</si>
  <si>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</si>
  <si>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</si>
  <si>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</si>
  <si>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</si>
  <si>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</si>
  <si>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</si>
  <si>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</si>
  <si>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</si>
  <si>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</si>
  <si>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</si>
  <si>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</si>
  <si>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</si>
  <si>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</si>
  <si>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</si>
  <si>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</si>
  <si>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</si>
  <si>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</si>
  <si>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</si>
  <si>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</si>
  <si>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</si>
  <si>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</si>
  <si>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</si>
  <si>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</si>
  <si>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</si>
  <si>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</si>
  <si>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</si>
  <si>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</si>
  <si>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</si>
  <si>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</si>
  <si>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</si>
  <si>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</si>
  <si>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</si>
  <si>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</si>
  <si>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</si>
  <si>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</si>
  <si>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</si>
  <si>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</si>
  <si>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</si>
  <si>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</si>
  <si>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</si>
  <si>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</si>
  <si>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</si>
  <si>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</si>
  <si>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</si>
  <si>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</si>
  <si>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</si>
  <si>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</si>
  <si>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</si>
  <si>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</si>
  <si>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</si>
  <si>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</si>
  <si>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</si>
  <si>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</si>
  <si>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</si>
  <si>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</si>
  <si>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</si>
  <si>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</si>
  <si>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</si>
  <si>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</si>
  <si>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</si>
  <si>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</si>
  <si>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</si>
  <si>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</si>
  <si>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</si>
  <si>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</si>
  <si>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</si>
  <si>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</si>
  <si>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</si>
  <si>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</si>
  <si>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</si>
  <si>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</si>
  <si>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</si>
  <si>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</si>
  <si>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</si>
  <si>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</si>
  <si>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</si>
  <si>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</si>
  <si>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</si>
  <si>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</si>
  <si>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</si>
  <si>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</si>
  <si>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</si>
  <si>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</si>
  <si>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</si>
  <si>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</si>
  <si>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</si>
  <si>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</si>
  <si>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</si>
  <si>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</si>
  <si>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</si>
  <si>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</si>
  <si>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</si>
  <si>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</si>
  <si>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</si>
  <si>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</si>
  <si>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</si>
  <si>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</si>
  <si>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</si>
  <si>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</si>
  <si>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</si>
  <si>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</si>
  <si>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</si>
  <si>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</si>
  <si>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</si>
  <si>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</si>
  <si>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</si>
  <si>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</si>
  <si>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</si>
  <si>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</si>
  <si>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</si>
  <si>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</si>
  <si>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</si>
  <si>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</si>
  <si>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</si>
  <si>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</si>
  <si>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</si>
  <si>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</si>
  <si>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</si>
  <si>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</si>
  <si>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</si>
  <si>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</si>
  <si>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</si>
  <si>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</si>
  <si>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</si>
  <si>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</si>
  <si>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</si>
  <si>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</si>
  <si>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</si>
  <si>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</si>
  <si>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</si>
  <si>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</si>
  <si>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</si>
  <si>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</si>
  <si>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</si>
  <si>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</si>
  <si>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</si>
  <si>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</si>
  <si>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</si>
  <si>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</si>
  <si>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</si>
  <si>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</si>
  <si>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</si>
  <si>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</si>
  <si>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</si>
  <si>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</si>
  <si>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</si>
  <si>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</si>
  <si>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</si>
  <si>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</si>
  <si>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</si>
  <si>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</si>
  <si>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</si>
  <si>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</si>
  <si>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</si>
  <si>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</si>
  <si>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</si>
  <si>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</si>
  <si>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</si>
  <si>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</si>
  <si>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</si>
  <si>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</si>
  <si>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</si>
  <si>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</si>
  <si>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</si>
  <si>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</si>
  <si>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</si>
  <si>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</si>
  <si>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</si>
  <si>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</si>
  <si>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</si>
  <si>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</si>
  <si>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</si>
  <si>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</si>
  <si>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</si>
  <si>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</si>
  <si>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</si>
  <si>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</si>
  <si>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</si>
  <si>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</si>
  <si>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</si>
  <si>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</si>
  <si>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</si>
  <si>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</si>
  <si>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</si>
  <si>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</si>
  <si>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</si>
  <si>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</si>
  <si>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</si>
  <si>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</si>
  <si>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</si>
  <si>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</si>
  <si>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</si>
  <si>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</si>
  <si>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</si>
  <si>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</si>
  <si>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</si>
  <si>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</si>
  <si>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</si>
  <si>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</si>
  <si>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</si>
  <si>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</si>
  <si>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</si>
  <si>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</si>
  <si>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</si>
  <si>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</si>
  <si>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</si>
  <si>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</si>
  <si>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</si>
  <si>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</si>
  <si>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</si>
  <si>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</si>
  <si>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</si>
  <si>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</si>
  <si>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</si>
  <si>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</si>
  <si>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</si>
  <si>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</si>
  <si>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</si>
  <si>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</si>
  <si>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</si>
  <si>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</si>
  <si>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</si>
  <si>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</si>
  <si>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</si>
  <si>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</si>
  <si>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</si>
  <si>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</si>
  <si>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</si>
  <si>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</si>
  <si>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</si>
  <si>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</si>
  <si>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</si>
  <si>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</si>
  <si>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</si>
  <si>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</si>
  <si>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</si>
  <si>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</si>
  <si>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</si>
  <si>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</si>
  <si>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</si>
  <si>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</si>
  <si>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</si>
  <si>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</si>
  <si>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</si>
  <si>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</si>
  <si>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</si>
  <si>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</si>
  <si>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</si>
  <si>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</si>
  <si>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</si>
  <si>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</si>
  <si>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</si>
  <si>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</si>
  <si>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</si>
  <si>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</si>
  <si>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</si>
  <si>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</si>
  <si>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</si>
  <si>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</si>
  <si>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</si>
  <si>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</si>
  <si>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</si>
  <si>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</si>
  <si>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</si>
  <si>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</si>
  <si>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</si>
  <si>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</si>
  <si>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</si>
  <si>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</si>
  <si>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</si>
  <si>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</si>
  <si>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</si>
  <si>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</si>
  <si>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</si>
  <si>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</si>
  <si>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</si>
  <si>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</si>
  <si>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</si>
  <si>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</si>
  <si>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</si>
  <si>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</si>
  <si>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</si>
  <si>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</si>
  <si>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</si>
  <si>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</si>
  <si>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</si>
  <si>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</si>
  <si>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</si>
  <si>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</si>
  <si>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</si>
  <si>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</si>
  <si>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</si>
  <si>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</si>
  <si>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</si>
  <si>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</si>
  <si>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</si>
  <si>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</si>
  <si>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</si>
  <si>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</si>
  <si>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</si>
  <si>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</si>
  <si>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</si>
  <si>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</si>
  <si>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</si>
  <si>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</si>
  <si>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</si>
  <si>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</si>
  <si>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</si>
  <si>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</si>
  <si>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</si>
  <si>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</si>
  <si>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</si>
  <si>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</si>
  <si>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</si>
  <si>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</si>
  <si>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</si>
  <si>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</si>
  <si>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</si>
  <si>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</si>
  <si>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</si>
  <si>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</si>
  <si>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</si>
  <si>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</si>
  <si>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</si>
  <si>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</si>
  <si>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</si>
  <si>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</si>
  <si>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</si>
  <si>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</si>
  <si>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</si>
  <si>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</si>
  <si>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</si>
  <si>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</si>
  <si>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</si>
  <si>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</si>
  <si>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</si>
  <si>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</si>
  <si>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</si>
  <si>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</si>
  <si>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</si>
  <si>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</si>
  <si>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</si>
  <si>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</si>
  <si>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</si>
  <si>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</si>
  <si>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</si>
  <si>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</si>
  <si>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</si>
  <si>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</si>
  <si>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</si>
  <si>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</si>
  <si>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</si>
  <si>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</si>
  <si>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</si>
  <si>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</si>
  <si>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</si>
  <si>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</si>
  <si>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</si>
  <si>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</si>
  <si>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</si>
  <si>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</si>
  <si>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</si>
  <si>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</si>
  <si>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</si>
  <si>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</si>
  <si>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</si>
  <si>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</si>
  <si>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</si>
  <si>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</si>
  <si>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</si>
  <si>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</si>
  <si>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</si>
  <si>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</si>
  <si>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</si>
  <si>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</si>
  <si>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</si>
  <si>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</si>
  <si>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</si>
  <si>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</si>
  <si>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</si>
  <si>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</si>
  <si>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</si>
  <si>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</si>
  <si>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</si>
  <si>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</si>
  <si>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</si>
  <si>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</si>
  <si>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</si>
  <si>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</si>
  <si>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</si>
  <si>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</si>
  <si>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</si>
  <si>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</si>
  <si>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</si>
  <si>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</si>
  <si>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</si>
  <si>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</si>
  <si>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</si>
  <si>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</si>
  <si>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</si>
  <si>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</si>
  <si>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</si>
  <si>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</si>
  <si>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</si>
  <si>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</si>
  <si>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</si>
  <si>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</si>
  <si>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</si>
  <si>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</si>
  <si>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</si>
  <si>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</si>
  <si>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</si>
  <si>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</si>
  <si>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</si>
  <si>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</si>
  <si>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</si>
  <si>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</si>
  <si>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</si>
  <si>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</si>
  <si>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</si>
  <si>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</si>
  <si>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</si>
  <si>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</si>
  <si>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</si>
  <si>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</si>
  <si>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</si>
  <si>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</si>
  <si>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</si>
  <si>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</si>
  <si>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</si>
  <si>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</si>
  <si>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</si>
  <si>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</si>
  <si>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</si>
  <si>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</si>
  <si>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</si>
  <si>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</si>
  <si>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</si>
  <si>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</si>
  <si>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</si>
  <si>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</si>
  <si>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</si>
  <si>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</si>
  <si>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</si>
  <si>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</si>
  <si>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</si>
  <si>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</si>
  <si>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</si>
  <si>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</si>
  <si>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</si>
  <si>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</si>
  <si>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</si>
  <si>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</si>
  <si>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</si>
  <si>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</si>
  <si>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</si>
  <si>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</si>
  <si>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</si>
  <si>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</si>
  <si>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</si>
  <si>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</si>
  <si>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</si>
  <si>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</si>
  <si>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</si>
  <si>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</si>
  <si>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</si>
  <si>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</si>
  <si>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</si>
  <si>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</si>
  <si>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</si>
  <si>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</si>
  <si>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</si>
  <si>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</si>
  <si>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</si>
  <si>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</si>
  <si>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</si>
  <si>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</si>
  <si>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</si>
  <si>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</si>
  <si>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</si>
  <si>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</si>
  <si>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</si>
  <si>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</si>
  <si>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</si>
  <si>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</si>
  <si>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</si>
  <si>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</si>
  <si>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</si>
  <si>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</si>
  <si>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</si>
  <si>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</si>
  <si>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</si>
  <si>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</si>
  <si>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</si>
  <si>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</si>
  <si>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</si>
  <si>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</si>
  <si>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</si>
  <si>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</si>
  <si>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</si>
  <si>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</si>
  <si>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</si>
  <si>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</si>
  <si>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</si>
  <si>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</si>
  <si>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</si>
  <si>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</si>
  <si>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</si>
  <si>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</si>
  <si>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</si>
  <si>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</si>
  <si>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</si>
  <si>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</si>
  <si>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</si>
  <si>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</si>
  <si>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</si>
  <si>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</si>
  <si>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</si>
  <si>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</si>
  <si>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</si>
  <si>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</si>
  <si>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</si>
  <si>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</si>
  <si>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</si>
  <si>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</si>
  <si>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</si>
  <si>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</si>
  <si>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</si>
  <si>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</si>
  <si>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</si>
  <si>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</si>
  <si>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</si>
  <si>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</si>
  <si>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</si>
  <si>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</si>
  <si>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</si>
  <si>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</si>
  <si>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</si>
  <si>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</si>
  <si>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</si>
  <si>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</si>
  <si>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</si>
  <si>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</si>
  <si>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</si>
  <si>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</si>
  <si>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</si>
  <si>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</si>
  <si>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</si>
  <si>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</si>
  <si>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</si>
  <si>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</si>
  <si>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</si>
  <si>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</si>
  <si>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</si>
  <si>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</si>
  <si>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</si>
  <si>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</si>
  <si>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</si>
  <si>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</si>
  <si>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</si>
  <si>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</si>
  <si>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</si>
  <si>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</si>
  <si>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</si>
  <si>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</si>
  <si>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</si>
  <si>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</si>
  <si>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</si>
  <si>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</si>
  <si>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</si>
  <si>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</si>
  <si>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</si>
  <si>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</si>
  <si>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</si>
  <si>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</si>
  <si>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</si>
  <si>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</si>
  <si>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</si>
  <si>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</si>
  <si>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</si>
  <si>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</si>
  <si>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</si>
  <si>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</si>
  <si>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</si>
  <si>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</si>
  <si>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</si>
  <si>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</si>
  <si>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</si>
  <si>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</si>
  <si>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</si>
  <si>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</si>
  <si>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</si>
  <si>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</si>
  <si>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</si>
  <si>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</si>
  <si>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</si>
  <si>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</si>
  <si>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</si>
  <si>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</si>
  <si>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</si>
  <si>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</si>
  <si>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</si>
  <si>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</si>
  <si>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</si>
  <si>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</si>
  <si>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</si>
  <si>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</si>
  <si>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</si>
  <si>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</si>
  <si>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</si>
  <si>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</si>
  <si>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</si>
  <si>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</si>
  <si>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</si>
  <si>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</si>
  <si>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</si>
  <si>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</si>
  <si>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</si>
  <si>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</si>
  <si>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</si>
  <si>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</si>
  <si>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</si>
  <si>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</si>
  <si>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</si>
  <si>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</si>
  <si>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</si>
  <si>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</si>
  <si>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</si>
  <si>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</si>
  <si>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</si>
  <si>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</si>
  <si>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</si>
  <si>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</si>
  <si>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</si>
  <si>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</si>
  <si>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</si>
  <si>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</si>
  <si>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</si>
  <si>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</si>
  <si>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</si>
  <si>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</si>
  <si>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</si>
  <si>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</si>
  <si>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</si>
  <si>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</si>
  <si>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</si>
  <si>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</si>
  <si>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</si>
  <si>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</si>
  <si>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</si>
  <si>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</si>
  <si>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</si>
  <si>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</si>
  <si>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</si>
  <si>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</si>
  <si>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</si>
  <si>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</si>
  <si>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</si>
  <si>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</si>
  <si>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</si>
  <si>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</si>
  <si>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</si>
  <si>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</si>
  <si>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</si>
  <si>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</si>
  <si>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</si>
  <si>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</si>
  <si>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</si>
  <si>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</si>
  <si>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</si>
  <si>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</si>
  <si>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</si>
  <si>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</si>
  <si>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</si>
  <si>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</si>
  <si>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</si>
  <si>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</si>
  <si>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</si>
  <si>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</si>
  <si>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</si>
  <si>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</si>
  <si>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</si>
  <si>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</si>
  <si>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</si>
  <si>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</si>
  <si>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</si>
  <si>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</si>
  <si>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</si>
  <si>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</si>
  <si>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</si>
  <si>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</si>
  <si>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</si>
  <si>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</si>
  <si>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</si>
  <si>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</si>
  <si>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</si>
  <si>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</si>
  <si>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</si>
  <si>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</si>
  <si>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</si>
  <si>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</si>
  <si>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</si>
  <si>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</si>
  <si>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</si>
  <si>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</si>
  <si>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</si>
  <si>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</si>
  <si>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</si>
  <si>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</si>
  <si>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</si>
  <si>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</si>
  <si>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</si>
  <si>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</si>
  <si>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</si>
  <si>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</si>
  <si>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</si>
  <si>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</si>
  <si>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</si>
  <si>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</si>
  <si>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</si>
  <si>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</si>
  <si>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</si>
  <si>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</si>
  <si>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</si>
  <si>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</si>
  <si>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</si>
  <si>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</si>
  <si>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</si>
  <si>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</si>
  <si>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</si>
  <si>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</si>
  <si>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</si>
  <si>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</si>
  <si>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</si>
  <si>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</si>
  <si>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</si>
  <si>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</si>
  <si>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</si>
  <si>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</si>
  <si>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</si>
  <si>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</si>
  <si>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</si>
  <si>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</si>
  <si>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</si>
  <si>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</si>
  <si>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</si>
  <si>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</si>
  <si>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</si>
  <si>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</si>
  <si>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</si>
  <si>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</si>
  <si>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</si>
  <si>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</si>
  <si>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</si>
  <si>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</si>
  <si>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</si>
  <si>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</si>
  <si>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</si>
  <si>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</si>
  <si>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</si>
  <si>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</si>
  <si>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</si>
  <si>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</si>
  <si>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</si>
  <si>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</si>
  <si>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</si>
  <si>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</si>
  <si>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</si>
  <si>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</si>
  <si>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</si>
  <si>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</si>
  <si>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</si>
  <si>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</si>
  <si>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</si>
  <si>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</si>
  <si>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</si>
  <si>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</si>
  <si>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</si>
  <si>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</si>
  <si>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</si>
  <si>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</si>
  <si>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</si>
  <si>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</si>
  <si>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</si>
  <si>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</si>
  <si>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</si>
  <si>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</si>
  <si>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</si>
  <si>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</si>
  <si>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</si>
  <si>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</si>
  <si>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</si>
  <si>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</si>
  <si>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</si>
  <si>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</si>
  <si>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</si>
  <si>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</si>
  <si>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</si>
  <si>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</si>
  <si>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</si>
  <si>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</si>
  <si>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</si>
  <si>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</si>
  <si>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</si>
  <si>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</si>
  <si>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</si>
  <si>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</si>
  <si>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</si>
  <si>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</si>
  <si>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</si>
  <si>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</si>
  <si>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</si>
  <si>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</si>
  <si>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</si>
  <si>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</si>
  <si>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</si>
  <si>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</si>
  <si>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</si>
  <si>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</si>
  <si>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</si>
  <si>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</si>
  <si>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</si>
  <si>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</si>
  <si>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</si>
  <si>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</si>
  <si>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</si>
  <si>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</si>
  <si>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</si>
  <si>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</si>
  <si>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</si>
  <si>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</si>
  <si>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</si>
  <si>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</si>
  <si>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</si>
  <si>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</si>
  <si>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</si>
  <si>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</si>
  <si>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</si>
  <si>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</si>
  <si>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</si>
  <si>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</si>
  <si>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</si>
  <si>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</si>
  <si>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</si>
  <si>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</si>
  <si>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</si>
  <si>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</si>
  <si>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</si>
  <si>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</si>
  <si>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</si>
  <si>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</si>
  <si>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</si>
  <si>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</si>
  <si>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</si>
  <si>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</si>
  <si>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</si>
  <si>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</si>
  <si>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</si>
  <si>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</si>
  <si>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</si>
  <si>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</si>
  <si>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</si>
  <si>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</si>
  <si>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</si>
  <si>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</si>
  <si>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</si>
  <si>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</si>
  <si>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</si>
  <si>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</si>
  <si>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</si>
  <si>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</si>
  <si>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</si>
  <si>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</si>
  <si>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</si>
  <si>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</si>
  <si>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</si>
  <si>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</si>
  <si>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</si>
  <si>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</si>
  <si>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</si>
  <si>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</si>
  <si>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</si>
  <si>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</si>
  <si>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</si>
  <si>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</si>
  <si>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</si>
  <si>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</si>
  <si>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</si>
  <si>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</si>
  <si>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</si>
  <si>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</si>
  <si>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</si>
  <si>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</si>
  <si>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</si>
  <si>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</si>
  <si>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</si>
  <si>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</si>
  <si>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</si>
  <si>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</si>
  <si>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</si>
  <si>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</si>
  <si>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</si>
  <si>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</si>
  <si>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</si>
  <si>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</si>
  <si>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</si>
  <si>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</si>
  <si>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</si>
  <si>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</si>
  <si>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</si>
  <si>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</si>
  <si>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</si>
  <si>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</si>
  <si>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</si>
  <si>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</si>
  <si>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</si>
  <si>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</si>
  <si>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</si>
  <si>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</si>
  <si>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</si>
  <si>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</si>
  <si>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</si>
  <si>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</si>
  <si>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</si>
  <si>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</si>
  <si>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</si>
  <si>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</si>
  <si>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</si>
  <si>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</si>
  <si>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</si>
  <si>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</si>
  <si>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</si>
  <si>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</si>
  <si>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</si>
  <si>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</si>
  <si>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</si>
  <si>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</si>
  <si>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</si>
  <si>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</si>
  <si>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</si>
  <si>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</si>
  <si>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</si>
  <si>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</si>
  <si>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</si>
  <si>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</si>
  <si>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</si>
  <si>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</si>
  <si>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</si>
  <si>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</si>
  <si>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</si>
  <si>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</si>
  <si>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</si>
  <si>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</si>
  <si>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</si>
  <si>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</si>
  <si>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</si>
  <si>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</si>
  <si>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</si>
  <si>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</si>
  <si>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</si>
  <si>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</si>
  <si>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</si>
  <si>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</si>
  <si>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</si>
  <si>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</si>
  <si>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</si>
  <si>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</si>
  <si>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</si>
  <si>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</si>
  <si>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</si>
  <si>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</si>
  <si>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</si>
  <si>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</si>
  <si>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</si>
  <si>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</si>
  <si>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</si>
  <si>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</si>
  <si>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</si>
  <si>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</si>
  <si>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</si>
  <si>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</si>
  <si>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</si>
  <si>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</si>
  <si>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</si>
  <si>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</si>
  <si>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</si>
  <si>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</si>
  <si>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</si>
  <si>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</si>
  <si>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</si>
  <si>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</si>
  <si>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</si>
  <si>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</si>
  <si>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</si>
  <si>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</si>
  <si>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</si>
  <si>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</si>
  <si>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</si>
  <si>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</si>
  <si>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</si>
  <si>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</si>
  <si>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</si>
  <si>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</si>
  <si>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</si>
  <si>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</si>
  <si>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</si>
  <si>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</si>
  <si>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</si>
  <si>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</si>
  <si>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</si>
  <si>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</si>
  <si>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</si>
  <si>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</si>
  <si>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</si>
  <si>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</si>
  <si>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</si>
  <si>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</si>
  <si>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</si>
  <si>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</si>
  <si>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</si>
  <si>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</si>
  <si>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</si>
  <si>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</si>
  <si>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</si>
  <si>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</si>
  <si>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</si>
  <si>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</si>
  <si>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</si>
  <si>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</si>
  <si>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</si>
  <si>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</si>
  <si>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</si>
  <si>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</si>
  <si>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</si>
  <si>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</si>
  <si>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</si>
  <si>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</si>
  <si>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</si>
  <si>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</si>
  <si>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</si>
  <si>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</si>
  <si>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</si>
  <si>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</si>
  <si>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</si>
  <si>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</si>
  <si>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</si>
  <si>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</si>
  <si>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</si>
  <si>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</si>
  <si>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</si>
  <si>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</si>
  <si>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</si>
  <si>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</si>
  <si>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</si>
  <si>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</si>
  <si>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</si>
  <si>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</si>
  <si>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</si>
  <si>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</si>
  <si>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</si>
  <si>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</si>
  <si>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</si>
  <si>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</si>
  <si>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</si>
  <si>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</si>
  <si>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</si>
  <si>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</si>
  <si>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</si>
  <si>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</si>
  <si>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</si>
  <si>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</si>
  <si>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</si>
  <si>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</si>
  <si>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</si>
  <si>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</si>
  <si>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</si>
  <si>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</si>
  <si>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</si>
  <si>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</si>
  <si>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</si>
  <si>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</si>
  <si>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</si>
  <si>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</si>
  <si>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</si>
  <si>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</si>
  <si>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</si>
  <si>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</si>
  <si>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</si>
  <si>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</si>
  <si>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</si>
  <si>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</si>
  <si>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</si>
  <si>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</si>
  <si>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</si>
  <si>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</si>
  <si>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</si>
  <si>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</si>
  <si>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</si>
  <si>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</si>
  <si>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</si>
  <si>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</si>
  <si>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</si>
  <si>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</si>
  <si>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</si>
  <si>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</si>
  <si>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</si>
  <si>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</si>
  <si>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</si>
  <si>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</si>
  <si>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</si>
  <si>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</si>
  <si>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</si>
  <si>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</si>
  <si>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</si>
  <si>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</si>
  <si>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</si>
  <si>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</si>
  <si>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</si>
  <si>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</si>
  <si>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</si>
  <si>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</si>
  <si>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</si>
  <si>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</si>
  <si>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</si>
  <si>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</si>
  <si>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</si>
  <si>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</si>
  <si>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</si>
  <si>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</si>
  <si>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</si>
  <si>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</si>
  <si>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</si>
  <si>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</si>
  <si>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</si>
  <si>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</si>
  <si>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</si>
  <si>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</si>
  <si>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</si>
  <si>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</si>
  <si>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</si>
  <si>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</si>
  <si>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</si>
  <si>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</si>
  <si>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</si>
  <si>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</si>
  <si>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</si>
  <si>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</si>
  <si>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</si>
  <si>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</si>
  <si>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</si>
  <si>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</si>
  <si>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</si>
  <si>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</si>
  <si>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</si>
  <si>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</si>
  <si>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</si>
  <si>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</si>
  <si>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</si>
  <si>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</si>
  <si>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</si>
  <si>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</si>
  <si>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</si>
  <si>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</si>
  <si>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</si>
  <si>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</si>
  <si>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</si>
  <si>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</si>
  <si>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</si>
  <si>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</si>
  <si>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</si>
  <si>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</si>
  <si>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</si>
  <si>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</si>
  <si>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</si>
  <si>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</si>
  <si>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</si>
  <si>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</si>
  <si>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</si>
  <si>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</si>
  <si>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</si>
  <si>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</si>
  <si>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</si>
  <si>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</si>
  <si>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</si>
  <si>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</si>
  <si>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</si>
  <si>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</si>
  <si>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</si>
  <si>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</si>
  <si>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</si>
  <si>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</si>
  <si>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</si>
  <si>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</si>
  <si>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</si>
  <si>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</si>
  <si>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</si>
  <si>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</si>
  <si>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</si>
  <si>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</si>
  <si>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</si>
  <si>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</si>
  <si>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</si>
  <si>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</si>
  <si>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</si>
  <si>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</si>
  <si>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</si>
  <si>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</si>
  <si>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</si>
  <si>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</si>
  <si>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</si>
  <si>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</si>
  <si>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</si>
  <si>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</si>
  <si>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</si>
  <si>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</si>
  <si>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</si>
  <si>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</si>
  <si>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</si>
  <si>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</si>
  <si>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</si>
  <si>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</si>
  <si>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</si>
  <si>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</si>
  <si>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</si>
  <si>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</si>
  <si>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</si>
  <si>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</si>
  <si>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</si>
  <si>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</si>
  <si>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</si>
  <si>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</si>
  <si>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</si>
  <si>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</si>
  <si>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</si>
  <si>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</si>
  <si>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</si>
  <si>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</si>
  <si>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</si>
  <si>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</si>
  <si>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</si>
  <si>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</si>
  <si>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</si>
  <si>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</si>
  <si>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</si>
  <si>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</si>
  <si>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</si>
  <si>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</si>
  <si>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</si>
  <si>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</si>
  <si>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</si>
  <si>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</si>
  <si>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</si>
  <si>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</si>
  <si>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</si>
  <si>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</si>
  <si>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</si>
  <si>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</si>
  <si>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</si>
  <si>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</si>
  <si>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</si>
  <si>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</si>
  <si>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</si>
  <si>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</si>
  <si>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</si>
  <si>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</si>
  <si>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</si>
  <si>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</si>
  <si>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</si>
  <si>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</si>
  <si>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</si>
  <si>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</si>
  <si>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</si>
  <si>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</si>
  <si>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</si>
  <si>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</si>
  <si>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</si>
  <si>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</si>
  <si>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</si>
  <si>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</si>
  <si>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</si>
  <si>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</si>
  <si>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</si>
  <si>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</si>
  <si>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</si>
  <si>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</si>
  <si>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</si>
  <si>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</si>
  <si>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</si>
  <si>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</si>
  <si>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</si>
  <si>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</si>
  <si>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</si>
  <si>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</si>
  <si>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</si>
  <si>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</si>
  <si>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</si>
  <si>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</si>
  <si>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</si>
  <si>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</si>
  <si>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</si>
  <si>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</si>
  <si>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</si>
  <si>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</si>
  <si>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</si>
  <si>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</si>
  <si>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</si>
  <si>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</si>
  <si>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</si>
  <si>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</si>
  <si>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</si>
  <si>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</si>
  <si>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</si>
  <si>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</si>
  <si>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</si>
  <si>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</si>
  <si>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</si>
  <si>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</si>
  <si>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</si>
  <si>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</si>
  <si>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</si>
  <si>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</si>
  <si>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</si>
  <si>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</si>
  <si>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</si>
  <si>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</si>
  <si>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</si>
  <si>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</si>
  <si>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</si>
  <si>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</si>
  <si>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</si>
  <si>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</si>
  <si>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</si>
  <si>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</si>
  <si>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</si>
  <si>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</si>
  <si>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</si>
  <si>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</si>
  <si>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</si>
  <si>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</si>
  <si>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</si>
  <si>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</si>
  <si>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</si>
  <si>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</si>
  <si>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</si>
  <si>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</si>
  <si>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</si>
  <si>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</si>
  <si>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</si>
  <si>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</si>
  <si>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</si>
  <si>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</si>
  <si>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</si>
  <si>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</si>
  <si>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</si>
  <si>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</si>
  <si>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</si>
  <si>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</si>
  <si>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</si>
  <si>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</si>
  <si>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</si>
  <si>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</si>
  <si>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</si>
  <si>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</si>
  <si>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</si>
  <si>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</si>
  <si>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</si>
  <si>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</si>
  <si>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</si>
  <si>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</si>
  <si>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</si>
  <si>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</si>
  <si>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</si>
  <si>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</si>
  <si>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</si>
  <si>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</si>
  <si>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</si>
  <si>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</si>
  <si>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</si>
  <si>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</si>
  <si>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</si>
  <si>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</si>
  <si>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</si>
  <si>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</si>
  <si>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</si>
  <si>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</si>
  <si>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</si>
  <si>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</si>
  <si>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</si>
  <si>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</si>
  <si>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</si>
  <si>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</si>
  <si>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</si>
  <si>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</si>
  <si>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</si>
  <si>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</si>
  <si>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</si>
  <si>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</si>
  <si>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</si>
  <si>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</si>
  <si>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</si>
  <si>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</si>
  <si>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</si>
  <si>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</si>
  <si>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</si>
  <si>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</si>
  <si>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</si>
  <si>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</si>
  <si>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</si>
  <si>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</si>
  <si>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</si>
  <si>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</si>
  <si>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</si>
  <si>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</si>
  <si>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</si>
  <si>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</si>
  <si>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</si>
  <si>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</si>
  <si>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</si>
  <si>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</si>
  <si>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</si>
  <si>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</si>
  <si>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</si>
  <si>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</si>
  <si>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</si>
  <si>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</si>
  <si>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</si>
  <si>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</si>
  <si>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</si>
  <si>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</si>
  <si>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</si>
  <si>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</si>
  <si>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</si>
  <si>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</si>
  <si>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</si>
  <si>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</si>
  <si>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</si>
  <si>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</si>
  <si>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</si>
  <si>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</si>
  <si>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</si>
  <si>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</si>
  <si>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</si>
  <si>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</si>
  <si>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</si>
  <si>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</si>
  <si>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</si>
  <si>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</si>
  <si>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</si>
  <si>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</si>
  <si>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</si>
  <si>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</si>
  <si>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</si>
  <si>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</si>
  <si>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</si>
  <si>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</si>
  <si>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</si>
  <si>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</si>
  <si>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</si>
  <si>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</si>
  <si>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</si>
  <si>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</si>
  <si>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</si>
  <si>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</si>
  <si>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</si>
  <si>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</si>
  <si>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</si>
  <si>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</si>
  <si>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</si>
  <si>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</si>
  <si>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</si>
  <si>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</si>
  <si>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</si>
  <si>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</si>
  <si>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</si>
  <si>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</si>
  <si>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</si>
  <si>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</si>
  <si>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</si>
  <si>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</si>
  <si>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</si>
  <si>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</si>
  <si>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</si>
  <si>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</si>
  <si>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</si>
  <si>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</si>
  <si>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</si>
  <si>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</si>
  <si>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</si>
  <si>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</si>
  <si>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</si>
  <si>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</si>
  <si>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</si>
  <si>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</si>
  <si>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</si>
  <si>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</si>
  <si>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</si>
  <si>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</si>
  <si>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</si>
  <si>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</si>
  <si>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</si>
  <si>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</si>
  <si>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</si>
  <si>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</si>
  <si>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</si>
  <si>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</si>
  <si>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</si>
  <si>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</si>
  <si>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</si>
  <si>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</si>
  <si>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</si>
  <si>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</si>
  <si>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</si>
  <si>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</si>
  <si>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</si>
  <si>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</si>
  <si>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</si>
  <si>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</si>
  <si>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</si>
  <si>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</si>
  <si>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</si>
  <si>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</si>
  <si>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</si>
  <si>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</si>
  <si>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</si>
  <si>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</si>
  <si>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</si>
  <si>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</si>
  <si>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</si>
  <si>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</si>
  <si>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</si>
  <si>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</si>
  <si>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</si>
  <si>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</si>
  <si>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</si>
  <si>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</si>
  <si>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</si>
  <si>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</si>
  <si>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</si>
  <si>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</si>
  <si>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</si>
  <si>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</si>
  <si>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</si>
  <si>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</si>
  <si>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</si>
  <si>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</si>
  <si>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</si>
  <si>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</si>
  <si>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</si>
  <si>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</si>
  <si>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</si>
  <si>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</si>
  <si>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</si>
  <si>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</si>
  <si>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</si>
  <si>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</si>
  <si>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</si>
  <si>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</si>
  <si>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</si>
  <si>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</si>
  <si>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</si>
  <si>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</si>
  <si>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</si>
  <si>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</si>
  <si>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</si>
  <si>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</si>
  <si>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</si>
  <si>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</si>
  <si>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</si>
  <si>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</si>
  <si>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</si>
  <si>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</si>
  <si>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</si>
  <si>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</si>
  <si>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</si>
  <si>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</si>
  <si>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</si>
  <si>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</si>
  <si>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</si>
  <si>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</si>
  <si>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</si>
  <si>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</si>
  <si>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</si>
  <si>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</si>
  <si>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</si>
  <si>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</si>
  <si>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</si>
  <si>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</si>
  <si>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</si>
  <si>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</si>
  <si>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</si>
  <si>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</si>
  <si>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</si>
  <si>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</si>
  <si>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</si>
  <si>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</si>
  <si>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</si>
  <si>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</si>
  <si>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</si>
  <si>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</si>
  <si>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</si>
  <si>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</si>
  <si>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</si>
  <si>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</si>
  <si>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</si>
  <si>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</si>
  <si>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</si>
  <si>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</si>
  <si>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</si>
  <si>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</si>
  <si>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</si>
  <si>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</si>
  <si>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</si>
  <si>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</si>
  <si>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</si>
  <si>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</si>
  <si>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</si>
  <si>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</si>
  <si>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</si>
  <si>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</si>
  <si>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</si>
  <si>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</si>
  <si>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</si>
  <si>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</si>
  <si>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</si>
  <si>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</si>
  <si>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</si>
  <si>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</si>
  <si>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</si>
  <si>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</si>
  <si>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</si>
  <si>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</si>
  <si>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</si>
  <si>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</si>
  <si>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</si>
  <si>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</si>
  <si>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</si>
  <si>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</si>
  <si>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</si>
  <si>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</si>
  <si>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</si>
  <si>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</si>
  <si>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</si>
  <si>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</si>
  <si>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</si>
  <si>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</si>
  <si>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</si>
  <si>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</si>
  <si>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</si>
  <si>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</si>
  <si>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</si>
  <si>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</si>
  <si>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</si>
  <si>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</si>
  <si>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</si>
  <si>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</si>
  <si>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</si>
  <si>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</si>
  <si>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</si>
  <si>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</si>
  <si>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</si>
  <si>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</si>
  <si>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</si>
  <si>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</si>
  <si>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</si>
  <si>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</si>
  <si>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</si>
  <si>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</si>
  <si>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</si>
  <si>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</si>
  <si>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</si>
  <si>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</si>
  <si>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</si>
  <si>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</si>
  <si>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</si>
  <si>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</si>
  <si>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</si>
  <si>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</si>
  <si>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</si>
  <si>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</si>
  <si>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</si>
  <si>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</si>
  <si>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</si>
  <si>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</si>
  <si>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</si>
  <si>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</si>
  <si>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</si>
  <si>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</si>
  <si>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</si>
  <si>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</si>
  <si>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</si>
  <si>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</si>
  <si>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</si>
  <si>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</si>
  <si>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</si>
  <si>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</si>
  <si>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</si>
  <si>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</si>
  <si>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</si>
  <si>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</si>
  <si>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</si>
  <si>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</si>
  <si>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</si>
  <si>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</si>
  <si>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</si>
  <si>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</si>
  <si>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</si>
  <si>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</si>
  <si>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</si>
  <si>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</si>
  <si>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</si>
  <si>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</si>
  <si>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</si>
  <si>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</si>
  <si>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</si>
  <si>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</si>
  <si>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</si>
  <si>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</si>
  <si>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</si>
  <si>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</si>
  <si>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</si>
  <si>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</si>
  <si>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</si>
  <si>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</si>
  <si>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</si>
  <si>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</si>
  <si>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</si>
  <si>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</si>
  <si>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</si>
  <si>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</si>
  <si>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</si>
  <si>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</si>
  <si>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</si>
  <si>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</si>
  <si>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</si>
  <si>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</si>
  <si>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</si>
  <si>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</si>
  <si>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</si>
  <si>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</si>
  <si>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</si>
  <si>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</si>
  <si>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</si>
  <si>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</si>
  <si>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</si>
  <si>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</si>
  <si>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</si>
  <si>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</si>
  <si>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</si>
  <si>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</si>
  <si>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</si>
  <si>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</si>
  <si>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</si>
  <si>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</si>
  <si>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</si>
  <si>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</si>
  <si>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</si>
  <si>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</si>
  <si>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</si>
  <si>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</si>
  <si>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</si>
  <si>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</si>
  <si>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</si>
  <si>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</si>
  <si>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</si>
  <si>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</si>
  <si>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</si>
  <si>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</si>
  <si>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</si>
  <si>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</si>
  <si>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</si>
  <si>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</si>
  <si>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</si>
  <si>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</si>
  <si>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</si>
  <si>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</si>
  <si>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</si>
  <si>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</si>
  <si>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</si>
  <si>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</si>
  <si>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</si>
  <si>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</si>
  <si>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</si>
  <si>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</si>
  <si>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</si>
  <si>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</si>
  <si>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</si>
  <si>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</si>
  <si>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</si>
  <si>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</si>
  <si>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</si>
  <si>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</si>
  <si>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</si>
  <si>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</si>
  <si>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</si>
  <si>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</si>
  <si>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</si>
  <si>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</si>
  <si>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</si>
  <si>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</si>
  <si>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</si>
  <si>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</si>
  <si>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</si>
  <si>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</si>
  <si>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</si>
  <si>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</si>
  <si>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</si>
  <si>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</si>
  <si>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</si>
  <si>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</si>
  <si>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</si>
  <si>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</si>
  <si>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</si>
  <si>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</si>
  <si>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</si>
  <si>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</si>
  <si>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</si>
  <si>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</si>
  <si>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</si>
  <si>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</si>
  <si>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</si>
  <si>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</si>
  <si>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</si>
  <si>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</si>
  <si>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</si>
  <si>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</si>
  <si>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</si>
  <si>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</si>
  <si>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</si>
  <si>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</si>
  <si>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</si>
  <si>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</si>
  <si>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</si>
  <si>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</si>
  <si>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</si>
  <si>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</si>
  <si>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</si>
  <si>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</si>
  <si>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</si>
  <si>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</si>
  <si>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</si>
  <si>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</si>
  <si>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</si>
  <si>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</si>
  <si>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</si>
  <si>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</si>
  <si>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</si>
  <si>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</si>
  <si>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</si>
  <si>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</si>
  <si>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</si>
  <si>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</si>
  <si>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</si>
  <si>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</si>
  <si>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</si>
  <si>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</si>
  <si>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</si>
  <si>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</si>
  <si>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</si>
  <si>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</si>
  <si>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</si>
  <si>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</si>
  <si>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</si>
  <si>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</si>
  <si>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</si>
  <si>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</si>
  <si>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</si>
  <si>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</si>
  <si>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</si>
  <si>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</si>
  <si>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</si>
  <si>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</si>
  <si>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</si>
  <si>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</si>
  <si>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</si>
  <si>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</si>
  <si>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</si>
  <si>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</si>
  <si>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</si>
  <si>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</si>
  <si>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</si>
  <si>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</si>
  <si>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</si>
  <si>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</si>
  <si>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</si>
  <si>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</si>
  <si>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</si>
  <si>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</si>
  <si>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</si>
  <si>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</si>
  <si>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</si>
  <si>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</si>
  <si>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</si>
  <si>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</si>
  <si>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</si>
  <si>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</si>
  <si>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</si>
  <si>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</si>
  <si>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</si>
  <si>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</si>
  <si>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</si>
  <si>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</si>
  <si>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</si>
  <si>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</si>
  <si>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</si>
  <si>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</si>
  <si>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</si>
  <si>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</si>
  <si>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</si>
  <si>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</si>
  <si>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</si>
  <si>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</si>
  <si>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</si>
  <si>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</si>
  <si>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</si>
  <si>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</si>
  <si>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</si>
  <si>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</si>
  <si>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</si>
  <si>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</si>
  <si>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</si>
  <si>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</si>
  <si>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</si>
  <si>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</si>
  <si>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</si>
  <si>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</si>
  <si>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</si>
  <si>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</si>
  <si>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</si>
  <si>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</si>
  <si>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</si>
  <si>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</si>
  <si>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</si>
  <si>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</si>
  <si>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</si>
  <si>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</si>
  <si>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</si>
  <si>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</si>
  <si>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</si>
  <si>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</si>
  <si>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</si>
  <si>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</si>
  <si>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</si>
  <si>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</si>
  <si>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</si>
  <si>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</si>
  <si>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</si>
  <si>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</si>
  <si>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</si>
  <si>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</si>
  <si>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</si>
  <si>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</si>
  <si>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</si>
  <si>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</si>
  <si>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</si>
  <si>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</si>
  <si>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</si>
  <si>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</si>
  <si>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</si>
  <si>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</si>
  <si>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</si>
  <si>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</si>
  <si>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</si>
  <si>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</si>
  <si>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</si>
  <si>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</si>
  <si>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</si>
  <si>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</si>
  <si>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</si>
  <si>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</si>
  <si>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</si>
  <si>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</si>
  <si>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</si>
  <si>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</si>
  <si>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</si>
  <si>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</si>
  <si>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</si>
  <si>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</si>
  <si>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</si>
  <si>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</si>
  <si>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</si>
  <si>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</si>
  <si>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</si>
  <si>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</si>
  <si>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</si>
  <si>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</si>
  <si>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</si>
  <si>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</si>
  <si>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</si>
  <si>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</si>
  <si>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</si>
  <si>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</si>
  <si>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</si>
  <si>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</si>
  <si>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</si>
  <si>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</si>
  <si>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</si>
  <si>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</si>
  <si>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</si>
  <si>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</si>
  <si>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</si>
  <si>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</si>
  <si>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</si>
  <si>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</si>
  <si>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</si>
  <si>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</si>
  <si>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</si>
  <si>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</si>
  <si>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</si>
  <si>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</si>
  <si>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</si>
  <si>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</si>
  <si>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</si>
  <si>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</si>
  <si>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</si>
  <si>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</si>
  <si>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</si>
  <si>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</si>
  <si>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</si>
  <si>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</si>
  <si>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</si>
  <si>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</si>
  <si>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</si>
  <si>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</si>
  <si>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</si>
  <si>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</si>
  <si>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</si>
  <si>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</si>
  <si>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</si>
  <si>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</si>
  <si>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</si>
  <si>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</si>
  <si>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</si>
  <si>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</si>
  <si>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</si>
  <si>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</si>
  <si>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</si>
  <si>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</si>
  <si>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</si>
  <si>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</si>
  <si>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</si>
  <si>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</si>
  <si>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</si>
  <si>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</si>
  <si>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</si>
  <si>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</si>
  <si>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</si>
  <si>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</si>
  <si>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</si>
  <si>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</si>
  <si>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</si>
  <si>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</si>
  <si>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</si>
  <si>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</si>
  <si>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</si>
  <si>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</si>
  <si>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</si>
  <si>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</si>
  <si>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</si>
  <si>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</si>
  <si>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</si>
  <si>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</si>
  <si>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</si>
  <si>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</si>
  <si>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</si>
  <si>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</si>
  <si>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</si>
  <si>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</si>
  <si>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</si>
  <si>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</si>
  <si>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</si>
  <si>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</si>
  <si>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</si>
  <si>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</si>
  <si>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</si>
  <si>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</si>
  <si>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</si>
  <si>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</si>
  <si>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</si>
  <si>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</si>
  <si>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</si>
  <si>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</si>
  <si>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</si>
  <si>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</si>
  <si>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</si>
  <si>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</si>
  <si>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</si>
  <si>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</si>
  <si>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</si>
  <si>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</si>
  <si>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</si>
  <si>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</si>
  <si>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</si>
  <si>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</si>
  <si>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</si>
  <si>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</si>
  <si>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</si>
  <si>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</si>
  <si>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</si>
  <si>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</si>
  <si>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</si>
  <si>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</si>
  <si>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</si>
  <si>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</si>
  <si>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</si>
  <si>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</si>
  <si>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</si>
  <si>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</si>
  <si>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</si>
  <si>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</si>
  <si>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</si>
  <si>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</si>
  <si>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</si>
  <si>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</si>
  <si>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</si>
  <si>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</si>
  <si>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</si>
  <si>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</si>
  <si>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</si>
  <si>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</si>
  <si>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</si>
  <si>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</si>
  <si>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</si>
  <si>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</si>
  <si>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</si>
  <si>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</si>
  <si>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</si>
  <si>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</si>
  <si>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</si>
  <si>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</si>
  <si>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</si>
  <si>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</si>
  <si>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</si>
  <si>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</si>
  <si>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</si>
  <si>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</si>
  <si>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</si>
  <si>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</si>
  <si>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</si>
  <si>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</si>
  <si>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</si>
  <si>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</si>
  <si>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</si>
  <si>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</si>
  <si>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</si>
  <si>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</si>
  <si>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</si>
  <si>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</si>
  <si>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</si>
  <si>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</si>
  <si>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</si>
  <si>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</si>
  <si>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</si>
  <si>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</si>
  <si>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</si>
  <si>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</si>
  <si>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</si>
  <si>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</si>
  <si>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</si>
  <si>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</si>
  <si>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</si>
  <si>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</si>
  <si>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</si>
  <si>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</si>
  <si>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</si>
  <si>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</si>
  <si>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</si>
  <si>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</si>
  <si>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</si>
  <si>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</si>
  <si>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</si>
  <si>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</si>
  <si>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</si>
  <si>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</si>
  <si>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</si>
  <si>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</si>
  <si>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</si>
  <si>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</si>
  <si>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</si>
  <si>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</si>
  <si>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</si>
  <si>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</si>
  <si>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</si>
  <si>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</si>
  <si>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</si>
  <si>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</si>
  <si>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</si>
  <si>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</si>
  <si>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</si>
  <si>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</si>
  <si>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</si>
  <si>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</si>
  <si>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</si>
  <si>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</si>
  <si>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</si>
  <si>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</si>
  <si>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</si>
  <si>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</si>
  <si>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</si>
  <si>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</si>
  <si>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</si>
  <si>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</si>
  <si>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</si>
  <si>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</si>
  <si>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</si>
  <si>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</si>
  <si>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</si>
  <si>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</si>
  <si>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</si>
  <si>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</si>
  <si>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</si>
  <si>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</si>
  <si>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</si>
  <si>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</si>
  <si>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</si>
  <si>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</si>
  <si>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</si>
  <si>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</si>
  <si>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</si>
  <si>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</si>
  <si>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</si>
  <si>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</si>
  <si>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</si>
  <si>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</si>
  <si>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</si>
  <si>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</si>
  <si>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</si>
  <si>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</si>
  <si>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</si>
  <si>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</si>
  <si>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</si>
  <si>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</si>
  <si>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</si>
  <si>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</si>
  <si>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</si>
  <si>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</si>
  <si>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</si>
  <si>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</si>
  <si>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</si>
  <si>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</si>
  <si>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</si>
  <si>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</si>
  <si>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</si>
  <si>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</si>
  <si>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</si>
  <si>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</si>
  <si>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</si>
  <si>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</si>
  <si>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</si>
  <si>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</si>
  <si>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</si>
  <si>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</si>
  <si>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</si>
  <si>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</si>
  <si>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</si>
  <si>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</si>
  <si>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</si>
  <si>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</si>
  <si>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</si>
  <si>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</si>
  <si>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</si>
  <si>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</si>
  <si>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</si>
  <si>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</si>
  <si>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</si>
  <si>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</si>
  <si>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</si>
  <si>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</si>
  <si>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</si>
  <si>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</si>
  <si>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</si>
  <si>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</si>
  <si>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</si>
  <si>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</si>
  <si>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</si>
  <si>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</si>
  <si>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</si>
  <si>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</si>
  <si>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</si>
  <si>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</si>
  <si>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</si>
  <si>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</si>
  <si>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</si>
  <si>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</si>
  <si>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</si>
  <si>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</si>
  <si>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</si>
  <si>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</si>
  <si>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</si>
  <si>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</si>
  <si>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</si>
  <si>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</si>
  <si>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</si>
  <si>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</si>
  <si>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</si>
  <si>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</si>
  <si>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</si>
  <si>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</si>
  <si>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</si>
  <si>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</si>
  <si>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</si>
  <si>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</si>
  <si>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</si>
  <si>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</si>
  <si>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</si>
  <si>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</si>
  <si>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</si>
  <si>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</si>
  <si>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</si>
  <si>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</si>
  <si>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</si>
  <si>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</si>
  <si>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</si>
  <si>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</si>
  <si>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</si>
  <si>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</si>
  <si>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</si>
  <si>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</si>
  <si>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</si>
  <si>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</si>
  <si>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</si>
  <si>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</si>
  <si>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</si>
  <si>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</si>
  <si>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</si>
  <si>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</si>
  <si>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</si>
  <si>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</si>
  <si>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</si>
  <si>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</si>
  <si>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</si>
  <si>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</si>
  <si>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</si>
  <si>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</si>
  <si>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</si>
  <si>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</si>
  <si>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</si>
  <si>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</si>
  <si>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</si>
  <si>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</si>
  <si>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</si>
  <si>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</si>
  <si>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</si>
  <si>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</si>
  <si>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</si>
  <si>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</si>
  <si>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</si>
  <si>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</si>
  <si>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</si>
  <si>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</si>
  <si>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</si>
  <si>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</si>
  <si>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</si>
  <si>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</si>
  <si>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</si>
  <si>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</si>
  <si>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</si>
  <si>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</si>
  <si>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</si>
  <si>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</si>
  <si>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</si>
  <si>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</si>
  <si>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</si>
  <si>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</si>
  <si>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</si>
  <si>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</si>
  <si>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</si>
  <si>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</si>
  <si>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</si>
  <si>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</si>
  <si>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</si>
  <si>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</si>
  <si>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</si>
  <si>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</si>
  <si>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</si>
  <si>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</si>
  <si>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</si>
  <si>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</si>
  <si>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</si>
  <si>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</si>
  <si>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</si>
  <si>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</si>
  <si>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</si>
  <si>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</si>
  <si>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</si>
  <si>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</si>
  <si>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</si>
  <si>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</si>
  <si>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</si>
  <si>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</si>
  <si>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</si>
  <si>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</si>
  <si>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</si>
  <si>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</si>
  <si>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</si>
  <si>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</si>
  <si>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</si>
  <si>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</si>
  <si>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</si>
  <si>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</si>
  <si>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</si>
  <si>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</si>
  <si>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</si>
  <si>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</si>
  <si>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</si>
  <si>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</si>
  <si>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</si>
  <si>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</si>
  <si>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</si>
  <si>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</si>
  <si>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</si>
  <si>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</si>
  <si>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</si>
  <si>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</si>
  <si>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</si>
  <si>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</si>
  <si>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</si>
  <si>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</si>
  <si>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</si>
  <si>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</si>
  <si>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</si>
  <si>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</si>
  <si>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</si>
  <si>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</si>
  <si>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</si>
  <si>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</si>
  <si>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</si>
  <si>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</si>
  <si>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</si>
  <si>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</si>
  <si>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</si>
  <si>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</si>
  <si>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</si>
  <si>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</si>
  <si>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</si>
  <si>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</si>
  <si>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</si>
  <si>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</si>
  <si>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</si>
  <si>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</si>
  <si>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</si>
  <si>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</si>
  <si>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</si>
  <si>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</si>
  <si>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</si>
  <si>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</si>
  <si>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</si>
  <si>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</si>
  <si>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</si>
  <si>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</si>
  <si>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</si>
  <si>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</si>
  <si>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</si>
  <si>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</si>
  <si>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</si>
  <si>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</si>
  <si>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</si>
  <si>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</si>
  <si>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</si>
  <si>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</si>
  <si>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</si>
  <si>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</si>
  <si>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</si>
  <si>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</si>
  <si>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</si>
  <si>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</si>
  <si>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</si>
  <si>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</si>
  <si>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</si>
  <si>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</si>
  <si>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</si>
  <si>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</si>
  <si>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</si>
  <si>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</si>
  <si>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</si>
  <si>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</si>
  <si>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</si>
  <si>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</si>
  <si>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</si>
  <si>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</si>
  <si>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</si>
  <si>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</si>
  <si>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</si>
  <si>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</si>
  <si>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</si>
  <si>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</si>
  <si>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</si>
  <si>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</si>
  <si>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</si>
  <si>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</si>
  <si>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</si>
  <si>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</si>
  <si>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</si>
  <si>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</si>
  <si>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</si>
  <si>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</si>
  <si>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</si>
  <si>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</si>
  <si>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</si>
  <si>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</si>
  <si>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</si>
  <si>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</si>
  <si>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</si>
  <si>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</si>
  <si>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</si>
  <si>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</si>
  <si>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</si>
  <si>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</si>
  <si>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</si>
  <si>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</si>
  <si>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</si>
  <si>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</si>
  <si>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</si>
  <si>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</si>
  <si>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</si>
  <si>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</si>
  <si>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</si>
  <si>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</si>
  <si>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</si>
  <si>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</si>
  <si>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</si>
  <si>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</si>
  <si>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</si>
  <si>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</si>
  <si>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</si>
  <si>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</si>
  <si>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</si>
  <si>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</si>
  <si>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</si>
  <si>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</si>
  <si>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</si>
  <si>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</si>
  <si>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</si>
  <si>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</si>
  <si>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</si>
  <si>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</si>
  <si>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</si>
  <si>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</si>
  <si>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</si>
  <si>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</si>
  <si>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</si>
  <si>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</si>
  <si>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</si>
  <si>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</si>
  <si>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</si>
  <si>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</si>
  <si>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</si>
  <si>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</si>
  <si>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</si>
  <si>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</si>
  <si>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</si>
  <si>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</si>
  <si>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</si>
  <si>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</si>
  <si>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</si>
  <si>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</si>
  <si>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</si>
  <si>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</si>
  <si>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</si>
  <si>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</si>
  <si>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</si>
  <si>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</si>
  <si>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</si>
  <si>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</si>
  <si>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</si>
  <si>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</si>
  <si>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</si>
  <si>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</si>
  <si>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</si>
  <si>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</si>
  <si>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</si>
  <si>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</si>
  <si>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</si>
  <si>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</si>
  <si>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</si>
  <si>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</si>
  <si>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</si>
  <si>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</si>
  <si>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</si>
  <si>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</si>
  <si>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</si>
  <si>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</si>
  <si>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</si>
  <si>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</si>
  <si>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</si>
  <si>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</si>
  <si>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</si>
  <si>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</si>
  <si>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</si>
  <si>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</si>
  <si>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</si>
  <si>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</si>
  <si>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</si>
  <si>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</si>
  <si>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</si>
  <si>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</si>
  <si>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</si>
  <si>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</si>
  <si>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</si>
  <si>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</si>
  <si>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</si>
  <si>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</si>
  <si>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</si>
  <si>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</si>
  <si>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</si>
  <si>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</si>
  <si>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</si>
  <si>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</si>
  <si>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</si>
  <si>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</si>
  <si>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</si>
  <si>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</si>
  <si>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</si>
  <si>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</si>
  <si>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</si>
  <si>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</si>
  <si>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</si>
  <si>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</si>
  <si>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</si>
  <si>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</si>
  <si>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</si>
  <si>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</si>
  <si>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</si>
  <si>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</si>
  <si>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</si>
  <si>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</si>
  <si>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</si>
  <si>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</si>
  <si>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</si>
  <si>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</si>
  <si>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</si>
  <si>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</si>
  <si>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</si>
  <si>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</si>
  <si>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</si>
  <si>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</si>
  <si>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</si>
  <si>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</si>
  <si>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</si>
  <si>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</si>
  <si>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</si>
  <si>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</si>
  <si>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</si>
  <si>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</si>
  <si>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</si>
  <si>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</si>
  <si>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</si>
  <si>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</si>
  <si>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</si>
  <si>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</si>
  <si>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</si>
  <si>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</si>
  <si>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</si>
  <si>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</si>
  <si>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</si>
  <si>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</si>
  <si>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</si>
  <si>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</si>
  <si>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</si>
  <si>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</si>
  <si>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</si>
  <si>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</si>
  <si>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</si>
  <si>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</si>
  <si>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</si>
  <si>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</si>
  <si>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</si>
  <si>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</si>
  <si>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</si>
  <si>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</si>
  <si>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</si>
  <si>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</si>
  <si>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</si>
  <si>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</si>
  <si>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</si>
  <si>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</si>
  <si>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</si>
  <si>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</si>
  <si>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</si>
  <si>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</si>
  <si>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</si>
  <si>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</si>
  <si>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</si>
  <si>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</si>
  <si>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</si>
  <si>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</si>
  <si>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</si>
  <si>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</si>
  <si>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</si>
  <si>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</si>
  <si>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</si>
  <si>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</si>
  <si>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</si>
  <si>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</si>
  <si>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</si>
  <si>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</si>
  <si>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</si>
  <si>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</si>
  <si>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</si>
  <si>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</si>
  <si>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</si>
  <si>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</si>
  <si>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</si>
  <si>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</si>
  <si>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</si>
  <si>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</si>
  <si>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</si>
  <si>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</si>
  <si>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</si>
  <si>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</si>
  <si>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</si>
  <si>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</si>
  <si>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</si>
  <si>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</si>
  <si>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</si>
  <si>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</si>
  <si>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</si>
  <si>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</si>
  <si>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</si>
  <si>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</si>
  <si>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</si>
  <si>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</si>
  <si>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</si>
  <si>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</si>
  <si>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</si>
  <si>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</si>
  <si>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</si>
  <si>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</si>
  <si>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</si>
  <si>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</si>
  <si>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</si>
  <si>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</si>
  <si>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</si>
  <si>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</si>
  <si>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</si>
  <si>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</si>
  <si>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</si>
  <si>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</si>
  <si>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</si>
  <si>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</si>
  <si>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</si>
  <si>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</si>
  <si>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</si>
  <si>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</si>
  <si>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</si>
  <si>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</si>
  <si>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</si>
  <si>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</si>
  <si>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</si>
  <si>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</si>
  <si>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</si>
  <si>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</si>
  <si>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</si>
  <si>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</si>
  <si>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</si>
  <si>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</si>
  <si>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</si>
  <si>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</si>
  <si>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</si>
  <si>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</si>
  <si>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</si>
  <si>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</si>
  <si>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</si>
  <si>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</si>
  <si>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</si>
  <si>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</si>
  <si>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</si>
  <si>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</si>
  <si>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</si>
  <si>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</si>
  <si>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</si>
  <si>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</si>
  <si>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</si>
  <si>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</si>
  <si>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</si>
  <si>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</si>
  <si>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</si>
  <si>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</si>
  <si>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</si>
  <si>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</si>
  <si>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</si>
  <si>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</si>
  <si>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</si>
  <si>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</si>
  <si>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</si>
  <si>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</si>
  <si>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</si>
  <si>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</si>
  <si>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</si>
  <si>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</si>
  <si>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</si>
  <si>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</si>
  <si>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</si>
  <si>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</si>
  <si>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</si>
  <si>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</si>
  <si>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</si>
  <si>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</si>
  <si>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</si>
  <si>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</si>
  <si>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</si>
  <si>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</si>
  <si>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</si>
  <si>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</si>
  <si>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</si>
  <si>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</si>
  <si>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</si>
  <si>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</si>
  <si>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</si>
  <si>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</si>
  <si>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</si>
  <si>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</si>
  <si>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</si>
  <si>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</si>
  <si>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</si>
  <si>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</si>
  <si>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</si>
  <si>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</si>
  <si>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</si>
  <si>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</si>
  <si>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</si>
  <si>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</si>
  <si>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</si>
  <si>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</si>
  <si>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</si>
  <si>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</si>
  <si>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</si>
  <si>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</si>
  <si>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</si>
  <si>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</si>
  <si>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</si>
  <si>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</si>
  <si>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</si>
  <si>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</si>
  <si>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</si>
  <si>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</si>
  <si>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</si>
  <si>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</si>
  <si>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</si>
  <si>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</si>
  <si>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</si>
  <si>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</si>
  <si>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</si>
  <si>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</si>
  <si>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</si>
  <si>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</si>
  <si>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</si>
  <si>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</si>
  <si>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</si>
  <si>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</si>
  <si>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</si>
  <si>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</si>
  <si>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</si>
  <si>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</si>
  <si>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</si>
  <si>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</si>
  <si>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</si>
  <si>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</si>
  <si>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</si>
  <si>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</si>
  <si>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</si>
  <si>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</si>
  <si>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</si>
  <si>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</si>
  <si>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</si>
  <si>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</si>
  <si>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</si>
  <si>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</si>
  <si>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</si>
  <si>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</si>
  <si>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</si>
  <si>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</si>
  <si>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</si>
  <si>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</si>
  <si>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</si>
  <si>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</si>
  <si>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</si>
  <si>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</si>
  <si>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</si>
  <si>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</si>
  <si>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</si>
  <si>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</si>
  <si>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</si>
  <si>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</si>
  <si>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</si>
  <si>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</si>
  <si>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</si>
  <si>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</si>
  <si>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</si>
  <si>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</si>
  <si>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</si>
  <si>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</si>
  <si>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</si>
  <si>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</si>
  <si>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</si>
  <si>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</si>
  <si>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</si>
  <si>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</si>
  <si>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</si>
  <si>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</si>
  <si>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</si>
  <si>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</si>
  <si>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</si>
  <si>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</si>
  <si>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</si>
  <si>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</si>
  <si>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</si>
  <si>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</si>
  <si>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</si>
  <si>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</si>
  <si>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</si>
  <si>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</si>
  <si>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</si>
  <si>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</si>
  <si>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</si>
  <si>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</si>
  <si>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</si>
  <si>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</si>
  <si>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</si>
  <si>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</si>
  <si>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</si>
  <si>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</si>
  <si>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</si>
  <si>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</si>
  <si>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</si>
  <si>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</si>
  <si>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</si>
  <si>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</si>
  <si>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</si>
  <si>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</si>
  <si>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</si>
  <si>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</si>
  <si>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</si>
  <si>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</si>
  <si>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</si>
  <si>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</si>
  <si>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</si>
  <si>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</si>
  <si>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</si>
  <si>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</si>
  <si>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</si>
  <si>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</si>
  <si>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</si>
  <si>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</si>
  <si>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</si>
  <si>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</si>
  <si>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</si>
  <si>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</si>
  <si>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</si>
  <si>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</si>
  <si>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</si>
  <si>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</si>
  <si>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</si>
  <si>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</si>
  <si>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</si>
  <si>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</si>
  <si>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</si>
  <si>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</si>
  <si>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</si>
  <si>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</si>
  <si>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</si>
  <si>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</si>
  <si>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</si>
  <si>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</si>
  <si>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</si>
  <si>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</si>
  <si>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</si>
  <si>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</si>
  <si>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</si>
  <si>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</si>
  <si>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</si>
  <si>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</si>
  <si>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</si>
  <si>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</si>
  <si>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</si>
  <si>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</si>
  <si>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</si>
  <si>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</si>
  <si>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</si>
  <si>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</si>
  <si>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</si>
  <si>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</si>
  <si>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</si>
  <si>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</si>
  <si>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</si>
  <si>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</si>
  <si>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</si>
  <si>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</si>
  <si>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</si>
  <si>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</si>
  <si>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</si>
  <si>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</si>
  <si>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</si>
  <si>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</si>
  <si>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</si>
  <si>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</si>
  <si>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</si>
  <si>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</si>
  <si>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</si>
  <si>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</si>
  <si>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</si>
  <si>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</si>
  <si>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</si>
  <si>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</si>
  <si>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</si>
  <si>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</si>
  <si>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</si>
  <si>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</si>
  <si>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</si>
  <si>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</si>
  <si>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</si>
  <si>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</si>
  <si>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</si>
  <si>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</si>
  <si>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</si>
  <si>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</si>
  <si>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</si>
  <si>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</si>
  <si>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</si>
  <si>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</si>
  <si>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</si>
  <si>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</si>
  <si>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</si>
  <si>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</si>
  <si>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</si>
  <si>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</si>
  <si>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</si>
  <si>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</si>
  <si>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</si>
  <si>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</si>
  <si>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</si>
  <si>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</si>
  <si>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</si>
  <si>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</si>
  <si>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</si>
  <si>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</si>
  <si>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</si>
  <si>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</si>
  <si>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</si>
  <si>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</si>
  <si>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</si>
  <si>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</si>
  <si>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</si>
  <si>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</si>
  <si>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</si>
  <si>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</si>
  <si>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</si>
  <si>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</si>
  <si>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</si>
  <si>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</si>
  <si>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</si>
  <si>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</si>
  <si>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</si>
  <si>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</si>
  <si>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</si>
  <si>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</si>
  <si>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</si>
  <si>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</si>
  <si>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</si>
  <si>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</si>
  <si>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</si>
  <si>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</si>
  <si>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</si>
  <si>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</si>
  <si>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</si>
  <si>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</si>
  <si>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</si>
  <si>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</si>
  <si>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</si>
  <si>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</si>
  <si>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</si>
  <si>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</si>
  <si>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</si>
  <si>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</si>
  <si>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</si>
  <si>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</si>
  <si>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</si>
  <si>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</si>
  <si>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</si>
  <si>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</si>
  <si>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</si>
  <si>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</si>
  <si>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</si>
  <si>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</si>
  <si>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</si>
  <si>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</si>
  <si>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</si>
  <si>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</si>
  <si>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</si>
  <si>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</si>
  <si>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</si>
  <si>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</si>
  <si>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</si>
  <si>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</si>
  <si>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</si>
  <si>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</si>
  <si>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</si>
  <si>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</si>
  <si>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</si>
  <si>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</si>
  <si>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</si>
  <si>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</si>
  <si>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</si>
  <si>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</si>
  <si>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</si>
  <si>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</si>
  <si>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</si>
  <si>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</si>
  <si>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</si>
  <si>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</si>
  <si>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</si>
  <si>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</si>
  <si>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</si>
  <si>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</si>
  <si>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</si>
  <si>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</si>
  <si>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</si>
  <si>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</si>
  <si>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</si>
  <si>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</si>
  <si>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</si>
  <si>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</si>
  <si>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</si>
  <si>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</si>
  <si>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</si>
  <si>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</si>
  <si>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</si>
  <si>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</si>
  <si>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</si>
  <si>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</si>
  <si>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</si>
  <si>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</si>
  <si>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</si>
  <si>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</si>
  <si>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</si>
  <si>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</si>
  <si>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</si>
  <si>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</si>
  <si>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</si>
  <si>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</si>
  <si>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</si>
  <si>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</si>
  <si>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</si>
  <si>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</si>
  <si>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</si>
  <si>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</si>
  <si>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</si>
  <si>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</si>
  <si>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</si>
  <si>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</si>
  <si>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</si>
  <si>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</si>
  <si>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</si>
  <si>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</si>
  <si>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</si>
  <si>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</si>
  <si>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</si>
  <si>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</si>
  <si>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</si>
  <si>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</si>
  <si>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</si>
  <si>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</si>
  <si>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</si>
  <si>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</si>
  <si>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</si>
  <si>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</si>
  <si>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</si>
  <si>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</si>
  <si>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</si>
  <si>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</si>
  <si>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</si>
  <si>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</si>
  <si>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</si>
  <si>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</si>
  <si>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</si>
  <si>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</si>
  <si>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</si>
  <si>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</si>
  <si>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</si>
  <si>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</si>
  <si>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</si>
  <si>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</si>
  <si>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</si>
  <si>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</si>
  <si>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</si>
  <si>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</si>
  <si>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</si>
  <si>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</si>
  <si>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</si>
  <si>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</si>
  <si>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</si>
  <si>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</si>
  <si>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</si>
  <si>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</si>
  <si>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</si>
  <si>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</si>
  <si>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</si>
  <si>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</si>
  <si>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</si>
  <si>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</si>
  <si>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</si>
  <si>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</si>
  <si>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</si>
  <si>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</si>
  <si>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</si>
  <si>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</si>
  <si>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</si>
  <si>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</si>
  <si>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</si>
  <si>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</si>
  <si>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</si>
  <si>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</si>
  <si>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</si>
  <si>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</si>
  <si>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</si>
  <si>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</si>
  <si>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</si>
  <si>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</si>
  <si>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</si>
  <si>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</si>
  <si>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</si>
  <si>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</si>
  <si>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</si>
  <si>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</si>
  <si>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</si>
  <si>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</si>
  <si>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</si>
  <si>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</si>
  <si>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</si>
  <si>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</si>
  <si>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</si>
  <si>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</si>
  <si>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</si>
  <si>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</si>
  <si>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</si>
  <si>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</si>
  <si>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</si>
  <si>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</si>
  <si>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</si>
  <si>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</si>
  <si>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</si>
  <si>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</si>
  <si>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</si>
  <si>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</si>
  <si>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</si>
  <si>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</si>
  <si>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</si>
  <si>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</si>
  <si>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</si>
  <si>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</si>
  <si>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</si>
  <si>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</si>
  <si>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</si>
  <si>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</si>
  <si>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</si>
  <si>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</si>
  <si>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</si>
  <si>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</si>
  <si>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</si>
  <si>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</si>
  <si>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</si>
  <si>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</si>
  <si>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</si>
  <si>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</si>
  <si>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</si>
  <si>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</si>
  <si>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</si>
  <si>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</si>
  <si>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</si>
  <si>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</si>
  <si>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</si>
  <si>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</si>
  <si>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</si>
  <si>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</si>
  <si>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</si>
  <si>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</si>
  <si>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</si>
  <si>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</si>
  <si>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</si>
  <si>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</si>
  <si>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</si>
  <si>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</si>
  <si>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</si>
  <si>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</si>
  <si>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</si>
  <si>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</si>
  <si>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</si>
  <si>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</si>
  <si>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</si>
  <si>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</si>
  <si>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</si>
  <si>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</si>
  <si>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</si>
  <si>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</si>
  <si>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</si>
  <si>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</si>
  <si>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</si>
  <si>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</si>
  <si>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</si>
  <si>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</si>
  <si>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</si>
  <si>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</si>
  <si>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</si>
  <si>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</si>
  <si>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</si>
  <si>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</si>
  <si>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</si>
  <si>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</si>
  <si>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</si>
  <si>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</si>
  <si>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</si>
  <si>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</si>
  <si>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</si>
  <si>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</si>
  <si>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</si>
  <si>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</si>
  <si>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</si>
  <si>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</si>
  <si>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</si>
  <si>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</si>
  <si>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</si>
  <si>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</si>
  <si>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</si>
  <si>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</si>
  <si>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</si>
  <si>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</si>
  <si>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</si>
  <si>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</si>
  <si>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</si>
  <si>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</si>
  <si>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</si>
  <si>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</si>
  <si>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</si>
  <si>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</si>
  <si>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</si>
  <si>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</si>
  <si>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</si>
  <si>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</si>
  <si>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</si>
  <si>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</si>
  <si>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</si>
  <si>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</si>
  <si>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</si>
  <si>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</si>
  <si>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</si>
  <si>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</si>
  <si>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</si>
  <si>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</si>
  <si>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</si>
  <si>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</si>
  <si>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</si>
  <si>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</si>
  <si>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</si>
  <si>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</si>
  <si>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</si>
  <si>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</si>
  <si>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</si>
  <si>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</si>
  <si>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</si>
  <si>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</si>
  <si>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</si>
  <si>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</si>
  <si>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</si>
  <si>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</si>
  <si>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</si>
  <si>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</si>
  <si>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</si>
  <si>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</si>
  <si>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</si>
  <si>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</si>
  <si>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</si>
  <si>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</si>
  <si>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</si>
  <si>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</si>
  <si>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</si>
  <si>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</si>
  <si>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</si>
  <si>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</si>
  <si>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</si>
  <si>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</si>
  <si>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</si>
  <si>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</si>
  <si>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</si>
  <si>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</si>
  <si>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</si>
  <si>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</si>
  <si>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</si>
  <si>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</si>
  <si>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</si>
  <si>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</si>
  <si>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</si>
  <si>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</si>
  <si>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</si>
  <si>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</si>
  <si>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</si>
  <si>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</si>
  <si>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</si>
  <si>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</si>
  <si>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</si>
  <si>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</si>
  <si>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</si>
  <si>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</si>
  <si>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</si>
  <si>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</si>
  <si>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</si>
  <si>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</si>
  <si>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</si>
  <si>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</si>
  <si>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</si>
  <si>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</si>
  <si>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</si>
  <si>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</si>
  <si>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</si>
  <si>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</si>
  <si>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</si>
  <si>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</si>
  <si>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</si>
  <si>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</si>
  <si>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</si>
  <si>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</si>
  <si>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</si>
  <si>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</si>
  <si>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</si>
  <si>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</si>
  <si>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</si>
  <si>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</si>
  <si>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</si>
  <si>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</si>
  <si>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</si>
  <si>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</si>
  <si>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</si>
  <si>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</si>
  <si>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</si>
  <si>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</si>
  <si>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</si>
  <si>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</si>
  <si>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</si>
  <si>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</si>
  <si>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</si>
  <si>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</si>
  <si>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</si>
  <si>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</si>
  <si>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</si>
  <si>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</si>
  <si>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</si>
  <si>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</si>
  <si>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</si>
  <si>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</si>
  <si>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</si>
  <si>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</si>
  <si>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</si>
  <si>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</si>
  <si>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</si>
  <si>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</si>
  <si>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</si>
  <si>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</si>
  <si>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</si>
  <si>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</si>
  <si>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</si>
  <si>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</si>
  <si>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</si>
  <si>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</si>
  <si>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</si>
  <si>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</si>
  <si>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</si>
  <si>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</si>
  <si>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</si>
  <si>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</si>
  <si>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</si>
  <si>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</si>
  <si>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</si>
  <si>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</si>
  <si>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</si>
  <si>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</si>
  <si>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</si>
  <si>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</si>
  <si>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</si>
  <si>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</si>
  <si>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</si>
  <si>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</si>
  <si>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</si>
  <si>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</si>
  <si>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</si>
  <si>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</si>
  <si>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</si>
  <si>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</si>
  <si>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</si>
  <si>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</si>
  <si>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</si>
  <si>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</si>
  <si>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</si>
  <si>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</si>
  <si>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</si>
  <si>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</si>
  <si>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</si>
  <si>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</si>
  <si>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</si>
  <si>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</si>
  <si>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</si>
  <si>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</si>
  <si>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</si>
  <si>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</si>
  <si>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</si>
  <si>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</si>
  <si>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</si>
  <si>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</si>
  <si>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</si>
  <si>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</si>
  <si>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</si>
  <si>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</si>
  <si>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</si>
  <si>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</si>
  <si>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</si>
  <si>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</si>
  <si>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</si>
  <si>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</si>
  <si>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</si>
  <si>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</si>
  <si>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</si>
  <si>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</si>
  <si>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</si>
  <si>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</si>
  <si>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</si>
  <si>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</si>
  <si>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</si>
  <si>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</si>
  <si>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</si>
  <si>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</si>
  <si>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</si>
  <si>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</si>
  <si>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</si>
  <si>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</si>
  <si>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</si>
  <si>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</si>
  <si>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</si>
  <si>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</si>
  <si>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</si>
  <si>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</si>
  <si>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</si>
  <si>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</si>
  <si>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</si>
  <si>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</si>
  <si>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</si>
  <si>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</si>
  <si>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</si>
  <si>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</si>
  <si>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</si>
  <si>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</si>
  <si>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</si>
  <si>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</si>
  <si>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</si>
  <si>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</si>
  <si>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</si>
  <si>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</si>
  <si>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</si>
  <si>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</si>
  <si>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</si>
  <si>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</si>
  <si>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</si>
  <si>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</si>
  <si>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</si>
  <si>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</si>
  <si>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</si>
  <si>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</si>
  <si>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</si>
  <si>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</si>
  <si>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</si>
  <si>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</si>
  <si>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</si>
  <si>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</si>
  <si>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</si>
  <si>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</si>
  <si>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</si>
  <si>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</si>
  <si>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</si>
  <si>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</si>
  <si>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</si>
  <si>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</si>
  <si>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</si>
  <si>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</si>
  <si>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</si>
  <si>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</si>
  <si>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</si>
  <si>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</si>
  <si>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</si>
  <si>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</si>
  <si>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</si>
  <si>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</si>
  <si>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</si>
  <si>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</si>
  <si>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</si>
  <si>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</si>
  <si>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</si>
  <si>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</si>
  <si>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</si>
  <si>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</si>
  <si>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</si>
  <si>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</si>
  <si>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</si>
  <si>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</si>
  <si>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</si>
  <si>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</si>
  <si>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</si>
  <si>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</si>
  <si>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</si>
  <si>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</si>
  <si>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</si>
  <si>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</si>
  <si>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</si>
  <si>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</si>
  <si>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</si>
  <si>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</si>
  <si>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</si>
  <si>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</si>
  <si>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</si>
  <si>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</si>
  <si>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</si>
  <si>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</si>
  <si>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</si>
  <si>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</si>
  <si>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</si>
  <si>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</si>
  <si>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</si>
  <si>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</si>
  <si>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</si>
  <si>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</si>
  <si>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</si>
  <si>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</si>
  <si>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</si>
  <si>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</si>
  <si>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</si>
  <si>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</si>
  <si>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</si>
  <si>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</si>
  <si>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</si>
  <si>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</si>
  <si>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</si>
  <si>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</si>
  <si>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</si>
  <si>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</si>
  <si>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</si>
  <si>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</si>
  <si>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</si>
  <si>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</si>
  <si>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</si>
  <si>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</si>
  <si>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</si>
  <si>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</si>
  <si>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</si>
  <si>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</si>
  <si>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</si>
  <si>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</si>
  <si>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</si>
  <si>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</si>
  <si>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</si>
  <si>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</si>
  <si>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</si>
  <si>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</si>
  <si>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</si>
  <si>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</si>
  <si>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</si>
  <si>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</si>
  <si>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</si>
  <si>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</si>
  <si>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</si>
  <si>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</si>
  <si>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</si>
  <si>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</si>
  <si>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</si>
  <si>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</si>
  <si>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</si>
  <si>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</si>
  <si>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</si>
  <si>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</si>
  <si>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</si>
  <si>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</si>
  <si>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</si>
  <si>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</si>
  <si>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</si>
  <si>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</si>
  <si>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</si>
  <si>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</si>
  <si>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</si>
  <si>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</si>
  <si>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</si>
  <si>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</si>
  <si>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</si>
  <si>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</si>
  <si>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</si>
  <si>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</si>
  <si>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</si>
  <si>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</si>
  <si>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</si>
  <si>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</si>
  <si>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</si>
  <si>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</si>
  <si>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</si>
  <si>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</si>
  <si>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</si>
  <si>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</si>
  <si>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</si>
  <si>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</si>
  <si>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</si>
  <si>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</si>
  <si>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</si>
  <si>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</si>
  <si>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</si>
  <si>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</si>
  <si>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</si>
  <si>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</si>
  <si>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</si>
  <si>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</si>
  <si>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</si>
  <si>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</si>
  <si>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</si>
  <si>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</si>
  <si>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</si>
  <si>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</si>
  <si>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</si>
  <si>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</si>
  <si>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</si>
  <si>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</si>
  <si>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</si>
  <si>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</si>
  <si>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</si>
  <si>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</si>
  <si>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</si>
  <si>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</si>
  <si>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</si>
  <si>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</si>
  <si>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</si>
  <si>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</si>
  <si>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</si>
  <si>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</si>
  <si>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</si>
  <si>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</si>
  <si>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</si>
  <si>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</si>
  <si>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</si>
  <si>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</si>
  <si>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</si>
  <si>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</si>
  <si>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</si>
  <si>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</si>
  <si>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</si>
  <si>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</si>
  <si>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</si>
  <si>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</si>
  <si>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</si>
  <si>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</si>
  <si>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</si>
  <si>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</si>
  <si>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</si>
  <si>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</si>
  <si>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</si>
  <si>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</si>
  <si>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</si>
  <si>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</si>
  <si>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</si>
  <si>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</si>
  <si>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</si>
  <si>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</si>
  <si>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</si>
  <si>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</si>
  <si>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</si>
  <si>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</si>
  <si>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</si>
  <si>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</si>
  <si>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</si>
  <si>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</si>
  <si>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</si>
  <si>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</si>
  <si>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</si>
  <si>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</si>
  <si>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</si>
  <si>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</si>
  <si>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</si>
  <si>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</si>
  <si>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</si>
  <si>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</si>
  <si>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</si>
  <si>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</si>
  <si>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</si>
  <si>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</si>
  <si>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</si>
  <si>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</si>
  <si>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</si>
  <si>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</si>
  <si>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</si>
  <si>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</si>
  <si>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</si>
  <si>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</si>
  <si>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</si>
  <si>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</si>
  <si>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</si>
  <si>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</si>
  <si>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</si>
  <si>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</si>
  <si>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</si>
  <si>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</si>
  <si>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</si>
  <si>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</si>
  <si>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</si>
  <si>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</si>
  <si>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</si>
  <si>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</si>
  <si>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</si>
  <si>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</si>
  <si>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</si>
  <si>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</si>
  <si>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</si>
  <si>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</si>
  <si>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</si>
  <si>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</si>
  <si>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</si>
  <si>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</si>
  <si>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</si>
  <si>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</si>
  <si>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</si>
  <si>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</si>
  <si>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</si>
  <si>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</si>
  <si>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</si>
  <si>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</si>
  <si>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</si>
  <si>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</si>
  <si>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</si>
  <si>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</si>
  <si>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</si>
  <si>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</si>
  <si>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</si>
  <si>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</si>
  <si>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</si>
  <si>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</si>
  <si>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</si>
  <si>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</si>
  <si>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</si>
  <si>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</si>
  <si>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</si>
  <si>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</si>
  <si>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</si>
  <si>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</si>
  <si>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</si>
  <si>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</si>
  <si>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</si>
  <si>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</si>
  <si>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</si>
  <si>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</si>
  <si>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</si>
  <si>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</si>
  <si>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</si>
  <si>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</si>
  <si>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</si>
  <si>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</si>
  <si>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</si>
  <si>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</si>
  <si>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</si>
  <si>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</si>
  <si>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</si>
  <si>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</si>
  <si>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</si>
  <si>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</si>
  <si>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</si>
  <si>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</si>
  <si>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</si>
  <si>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</si>
  <si>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</si>
  <si>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</si>
  <si>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</si>
  <si>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</si>
  <si>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</si>
  <si>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</si>
  <si>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</si>
  <si>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</si>
  <si>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</si>
  <si>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</si>
  <si>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</si>
  <si>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</si>
  <si>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</si>
  <si>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</si>
  <si>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</si>
  <si>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</si>
  <si>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</si>
  <si>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</si>
  <si>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</si>
  <si>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</si>
  <si>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</si>
  <si>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</si>
  <si>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</si>
  <si>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</si>
  <si>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</si>
  <si>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</si>
  <si>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</si>
  <si>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</si>
  <si>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</si>
  <si>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</si>
  <si>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</si>
  <si>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</si>
  <si>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</si>
  <si>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</si>
  <si>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</si>
  <si>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</si>
  <si>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</si>
  <si>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</si>
  <si>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</si>
  <si>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</si>
  <si>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</si>
  <si>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</si>
  <si>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</si>
  <si>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</si>
  <si>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</si>
  <si>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</si>
  <si>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</si>
  <si>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</si>
  <si>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</si>
  <si>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</si>
  <si>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</si>
  <si>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</si>
  <si>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</si>
  <si>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</si>
  <si>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</si>
  <si>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</si>
  <si>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</si>
  <si>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</si>
  <si>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</si>
  <si>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</si>
  <si>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</si>
  <si>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</si>
  <si>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</si>
  <si>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</si>
  <si>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</si>
  <si>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</si>
  <si>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</si>
  <si>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</si>
  <si>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</si>
  <si>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</si>
  <si>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</si>
  <si>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</si>
  <si>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</si>
  <si>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</si>
  <si>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</si>
  <si>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</si>
  <si>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</si>
  <si>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</si>
  <si>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</si>
  <si>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</si>
  <si>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</si>
  <si>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</si>
  <si>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</si>
  <si>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</si>
  <si>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</si>
  <si>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</si>
  <si>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</si>
  <si>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</si>
  <si>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</si>
  <si>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</si>
  <si>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</si>
  <si>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</si>
  <si>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</si>
  <si>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</si>
  <si>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</si>
  <si>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</si>
  <si>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</si>
  <si>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</si>
  <si>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</si>
  <si>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</si>
  <si>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</si>
  <si>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</si>
  <si>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</si>
  <si>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</si>
  <si>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</si>
  <si>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</si>
  <si>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</si>
  <si>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</si>
  <si>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</si>
  <si>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</si>
  <si>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</si>
  <si>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</si>
  <si>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</si>
  <si>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</si>
  <si>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</si>
  <si>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</si>
  <si>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</si>
  <si>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</si>
  <si>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</si>
  <si>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</si>
  <si>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</si>
  <si>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</si>
  <si>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</si>
  <si>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</si>
  <si>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</si>
  <si>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</si>
  <si>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</si>
  <si>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</si>
  <si>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</si>
  <si>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</si>
  <si>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</si>
  <si>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</si>
  <si>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</si>
  <si>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</si>
  <si>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</si>
  <si>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</si>
  <si>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</si>
  <si>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</si>
  <si>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</si>
  <si>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</si>
  <si>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</si>
  <si>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</si>
  <si>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</si>
  <si>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</si>
  <si>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</si>
  <si>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</si>
  <si>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</si>
  <si>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</si>
  <si>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</si>
  <si>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</si>
  <si>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</si>
  <si>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</si>
  <si>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</si>
  <si>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</si>
  <si>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</si>
  <si>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</si>
  <si>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</si>
  <si>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</si>
  <si>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</si>
  <si>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</si>
  <si>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</si>
  <si>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</si>
  <si>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</si>
  <si>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</si>
  <si>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</si>
  <si>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</si>
  <si>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</si>
  <si>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</si>
  <si>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</si>
  <si>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</si>
  <si>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</si>
  <si>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</si>
  <si>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</si>
  <si>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</si>
  <si>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</si>
  <si>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</si>
  <si>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</si>
  <si>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</si>
  <si>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</si>
  <si>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</si>
  <si>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</si>
  <si>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</si>
  <si>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</si>
  <si>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</si>
  <si>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</si>
  <si>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</si>
  <si>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</si>
  <si>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</si>
  <si>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</si>
  <si>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</si>
  <si>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</si>
  <si>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</si>
  <si>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</si>
  <si>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</si>
  <si>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</si>
  <si>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</si>
  <si>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</si>
  <si>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</si>
  <si>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</si>
  <si>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</si>
  <si>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</si>
  <si>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</si>
  <si>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</si>
  <si>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</si>
  <si>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</si>
  <si>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</si>
  <si>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</si>
  <si>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</si>
  <si>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</si>
  <si>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</si>
  <si>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</si>
  <si>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</si>
  <si>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</si>
  <si>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</si>
  <si>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</si>
  <si>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</si>
  <si>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</si>
  <si>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</si>
  <si>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</si>
  <si>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</si>
  <si>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</si>
  <si>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</si>
  <si>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</si>
  <si>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</si>
  <si>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</si>
  <si>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</si>
  <si>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</si>
  <si>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</si>
  <si>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</si>
  <si>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</si>
  <si>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</si>
  <si>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</si>
  <si>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</si>
  <si>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</si>
  <si>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</si>
  <si>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</si>
  <si>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</si>
  <si>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</si>
  <si>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</si>
  <si>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</si>
  <si>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</si>
  <si>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</si>
  <si>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</si>
  <si>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</si>
  <si>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</si>
  <si>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</si>
  <si>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</si>
  <si>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</si>
  <si>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</si>
  <si>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</si>
  <si>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</si>
  <si>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</si>
  <si>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</si>
  <si>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</si>
  <si>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</si>
  <si>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</si>
  <si>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</si>
  <si>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</si>
  <si>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</si>
  <si>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</si>
  <si>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</si>
  <si>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</si>
  <si>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</si>
  <si>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</si>
  <si>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</si>
  <si>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</si>
  <si>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</si>
  <si>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</si>
  <si>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</si>
  <si>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</si>
  <si>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</si>
  <si>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</si>
  <si>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</si>
  <si>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</si>
  <si>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</si>
  <si>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</si>
  <si>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</si>
  <si>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</si>
  <si>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</si>
  <si>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</si>
  <si>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</si>
  <si>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</si>
  <si>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</si>
  <si>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</si>
  <si>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</si>
  <si>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</si>
  <si>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</si>
  <si>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</si>
  <si>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</si>
  <si>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</si>
  <si>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</si>
  <si>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</si>
  <si>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</si>
  <si>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</si>
  <si>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</si>
  <si>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</si>
  <si>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</si>
  <si>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</si>
  <si>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</si>
  <si>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</si>
  <si>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</si>
  <si>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</si>
  <si>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</si>
  <si>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</si>
  <si>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</si>
  <si>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</si>
  <si>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</si>
  <si>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</si>
  <si>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</si>
  <si>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</si>
  <si>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</si>
  <si>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</si>
  <si>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</si>
  <si>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</si>
  <si>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</si>
  <si>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</si>
  <si>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</si>
  <si>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</si>
  <si>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</si>
  <si>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</si>
  <si>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</si>
  <si>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</si>
  <si>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</si>
  <si>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</si>
  <si>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</si>
  <si>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</si>
  <si>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</si>
  <si>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</si>
  <si>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</si>
  <si>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</si>
  <si>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</si>
  <si>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</si>
  <si>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</si>
  <si>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</si>
  <si>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</si>
  <si>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</si>
  <si>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</si>
  <si>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</si>
  <si>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</si>
  <si>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</si>
  <si>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</si>
  <si>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</si>
  <si>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</si>
  <si>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</si>
  <si>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</si>
  <si>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</si>
  <si>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</si>
  <si>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</si>
  <si>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</si>
  <si>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</si>
  <si>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</si>
  <si>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</si>
  <si>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</si>
  <si>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</si>
  <si>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</si>
  <si>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</si>
  <si>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</si>
  <si>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</si>
  <si>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</si>
  <si>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</si>
  <si>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</si>
  <si>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</si>
  <si>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</si>
  <si>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</si>
  <si>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</si>
  <si>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</si>
  <si>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</si>
  <si>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</si>
  <si>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</si>
  <si>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</si>
  <si>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</si>
  <si>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</si>
  <si>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</si>
  <si>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</si>
  <si>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</si>
  <si>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</si>
  <si>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</si>
  <si>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</si>
  <si>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</si>
  <si>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</si>
  <si>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</si>
  <si>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</si>
  <si>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</si>
  <si>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</si>
  <si>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</si>
  <si>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</si>
  <si>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</si>
  <si>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</si>
  <si>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</si>
  <si>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</si>
  <si>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</si>
  <si>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</si>
  <si>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</si>
  <si>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</si>
  <si>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</si>
  <si>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</si>
  <si>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</si>
  <si>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</si>
  <si>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</si>
  <si>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</si>
  <si>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</si>
  <si>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</si>
  <si>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</si>
  <si>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</si>
  <si>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</si>
  <si>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</si>
  <si>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</si>
  <si>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</si>
  <si>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</si>
  <si>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</si>
  <si>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</si>
  <si>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</si>
  <si>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</si>
  <si>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</si>
  <si>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</si>
  <si>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</si>
  <si>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</si>
  <si>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</si>
  <si>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</si>
  <si>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</si>
  <si>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</si>
  <si>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</si>
  <si>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</si>
  <si>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</si>
  <si>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</si>
  <si>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</si>
  <si>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</si>
  <si>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</si>
  <si>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</si>
  <si>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</si>
  <si>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</si>
  <si>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</si>
  <si>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</si>
  <si>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</si>
  <si>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</si>
  <si>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</si>
  <si>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</si>
  <si>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</si>
  <si>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</si>
  <si>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</si>
  <si>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</si>
  <si>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</si>
  <si>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</si>
  <si>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</si>
  <si>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</si>
  <si>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</si>
  <si>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</si>
  <si>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</si>
  <si>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</si>
  <si>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</si>
  <si>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</si>
  <si>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</si>
  <si>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</si>
  <si>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</si>
  <si>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</si>
  <si>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</si>
  <si>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</si>
  <si>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</si>
  <si>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</si>
  <si>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</si>
  <si>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</si>
  <si>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</si>
  <si>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</si>
  <si>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</si>
  <si>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</si>
  <si>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</si>
  <si>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</si>
  <si>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</si>
  <si>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</si>
  <si>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</si>
  <si>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</si>
  <si>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</si>
  <si>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</si>
  <si>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</si>
  <si>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</si>
  <si>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</si>
  <si>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</si>
  <si>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</si>
  <si>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</si>
  <si>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</si>
  <si>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</si>
  <si>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</si>
  <si>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</si>
  <si>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</si>
  <si>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</si>
  <si>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</si>
  <si>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</si>
  <si>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</si>
  <si>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</si>
  <si>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</si>
  <si>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</si>
  <si>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</si>
  <si>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</si>
  <si>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</si>
  <si>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</si>
  <si>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</si>
  <si>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</si>
  <si>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</si>
  <si>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</si>
  <si>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</si>
  <si>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</si>
  <si>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</si>
  <si>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</si>
  <si>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</si>
  <si>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</si>
  <si>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</si>
  <si>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</si>
  <si>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</si>
  <si>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</si>
  <si>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</si>
  <si>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</si>
  <si>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</si>
  <si>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</si>
  <si>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</si>
  <si>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</si>
  <si>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</si>
  <si>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</si>
  <si>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</si>
  <si>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</si>
  <si>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</si>
  <si>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</si>
  <si>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</si>
  <si>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</si>
  <si>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</si>
  <si>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</si>
  <si>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</si>
  <si>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</si>
  <si>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</si>
  <si>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</si>
  <si>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</si>
  <si>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</si>
  <si>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</si>
  <si>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</si>
  <si>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</si>
  <si>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</si>
  <si>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</si>
  <si>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</si>
  <si>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</si>
  <si>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</si>
  <si>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</si>
  <si>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</si>
  <si>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</si>
  <si>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</si>
  <si>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</si>
  <si>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</si>
  <si>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</si>
  <si>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</si>
  <si>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</si>
  <si>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</si>
  <si>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</si>
  <si>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</si>
  <si>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</si>
  <si>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</si>
  <si>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</si>
  <si>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</si>
  <si>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</si>
  <si>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</si>
  <si>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</si>
  <si>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</si>
  <si>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</si>
  <si>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</si>
  <si>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</si>
  <si>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</si>
  <si>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</si>
  <si>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</si>
  <si>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</si>
  <si>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</si>
  <si>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</si>
  <si>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</si>
  <si>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</si>
  <si>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</si>
  <si>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</si>
  <si>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</si>
  <si>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</si>
  <si>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</si>
  <si>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</si>
  <si>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</si>
  <si>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</si>
  <si>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</si>
  <si>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</si>
  <si>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</si>
  <si>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</si>
  <si>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</si>
  <si>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</si>
  <si>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</si>
  <si>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</si>
  <si>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</si>
  <si>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</si>
  <si>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</si>
  <si>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</si>
  <si>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</si>
  <si>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</si>
  <si>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</si>
  <si>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</si>
  <si>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</si>
  <si>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</si>
  <si>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</si>
  <si>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</si>
  <si>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</si>
  <si>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</si>
  <si>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</si>
  <si>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</si>
  <si>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</si>
  <si>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</si>
  <si>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</si>
  <si>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</si>
  <si>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</si>
  <si>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</si>
  <si>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</si>
  <si>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</si>
  <si>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</si>
  <si>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</si>
  <si>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</si>
  <si>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</si>
  <si>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</si>
  <si>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</si>
  <si>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</si>
  <si>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</si>
  <si>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</si>
  <si>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</si>
  <si>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</si>
  <si>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</si>
  <si>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</si>
  <si>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</si>
  <si>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</si>
  <si>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</si>
  <si>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</si>
  <si>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</si>
  <si>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</si>
  <si>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</si>
  <si>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</si>
  <si>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</si>
  <si>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</si>
  <si>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</si>
  <si>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</si>
  <si>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</si>
  <si>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</si>
  <si>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</si>
  <si>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</si>
  <si>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</si>
  <si>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</si>
  <si>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</si>
  <si>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</si>
  <si>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</si>
  <si>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</si>
  <si>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</si>
  <si>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</si>
  <si>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</si>
  <si>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</si>
  <si>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</si>
  <si>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</si>
  <si>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</si>
  <si>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</si>
  <si>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</si>
  <si>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</si>
  <si>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</si>
  <si>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</si>
  <si>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</si>
  <si>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</si>
  <si>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</si>
  <si>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</si>
  <si>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</si>
  <si>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</si>
  <si>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</si>
  <si>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</si>
  <si>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</si>
  <si>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</si>
  <si>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</si>
  <si>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</si>
  <si>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</si>
  <si>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</si>
  <si>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</si>
  <si>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</si>
  <si>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</si>
  <si>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</si>
  <si>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</si>
  <si>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</si>
  <si>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</si>
  <si>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</si>
  <si>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</si>
  <si>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</si>
  <si>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</si>
  <si>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</si>
  <si>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</si>
  <si>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</si>
  <si>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</si>
  <si>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</si>
  <si>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</si>
  <si>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</si>
  <si>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</si>
  <si>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</si>
  <si>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</si>
  <si>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</si>
  <si>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</si>
  <si>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</si>
  <si>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</si>
  <si>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</si>
  <si>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</si>
  <si>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</si>
  <si>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</si>
  <si>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</si>
  <si>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</si>
  <si>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</si>
  <si>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</si>
  <si>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</si>
  <si>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</si>
  <si>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</si>
  <si>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</si>
  <si>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</si>
  <si>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</si>
  <si>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</si>
  <si>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</si>
  <si>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</si>
  <si>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</si>
  <si>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</si>
  <si>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</si>
  <si>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</si>
  <si>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</si>
  <si>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</si>
  <si>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</si>
  <si>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</si>
  <si>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</si>
  <si>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</si>
  <si>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</si>
  <si>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</si>
  <si>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</si>
  <si>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</si>
  <si>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</si>
  <si>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</si>
  <si>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</si>
  <si>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</si>
  <si>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</si>
  <si>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</si>
  <si>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</si>
  <si>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</si>
  <si>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</si>
  <si>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</si>
  <si>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</si>
  <si>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</si>
  <si>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</si>
  <si>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</si>
  <si>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</si>
  <si>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</si>
  <si>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</si>
  <si>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</si>
  <si>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</si>
  <si>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</si>
  <si>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</si>
  <si>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</si>
  <si>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</si>
  <si>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</si>
  <si>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</si>
  <si>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</si>
  <si>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</si>
  <si>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</si>
  <si>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</si>
  <si>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</si>
  <si>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</si>
  <si>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</si>
  <si>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</si>
  <si>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</si>
  <si>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</si>
  <si>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</si>
  <si>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</si>
  <si>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</si>
  <si>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</si>
  <si>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</si>
  <si>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</si>
  <si>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</si>
  <si>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</si>
  <si>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</si>
  <si>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</si>
  <si>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</si>
  <si>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</si>
  <si>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</si>
  <si>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</si>
  <si>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</si>
  <si>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</si>
  <si>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</si>
  <si>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</si>
  <si>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</si>
  <si>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</si>
  <si>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</si>
  <si>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</si>
  <si>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</si>
  <si>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</si>
  <si>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</si>
  <si>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</si>
  <si>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</si>
  <si>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</si>
  <si>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</si>
  <si>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</si>
  <si>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</si>
  <si>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</si>
  <si>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</si>
  <si>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</si>
  <si>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</si>
  <si>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</si>
  <si>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</si>
  <si>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</si>
  <si>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</si>
  <si>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</si>
  <si>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</si>
  <si>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</si>
  <si>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</si>
  <si>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</si>
  <si>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</si>
  <si>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</si>
  <si>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</si>
  <si>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</si>
  <si>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</si>
  <si>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</si>
  <si>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</si>
  <si>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</si>
  <si>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</si>
  <si>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</si>
  <si>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</si>
  <si>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</si>
  <si>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</si>
  <si>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</si>
  <si>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</si>
  <si>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</si>
  <si>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</si>
  <si>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</si>
  <si>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</si>
  <si>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</si>
  <si>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</si>
  <si>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</si>
  <si>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</si>
  <si>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</si>
  <si>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</si>
  <si>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</si>
  <si>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</si>
  <si>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</si>
  <si>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</si>
  <si>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</si>
  <si>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</si>
  <si>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</si>
  <si>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</si>
  <si>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</si>
  <si>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</si>
  <si>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</si>
  <si>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</si>
  <si>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</si>
  <si>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</si>
  <si>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</si>
  <si>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</si>
  <si>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</si>
  <si>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</si>
  <si>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</si>
  <si>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</si>
  <si>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</si>
  <si>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</si>
  <si>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</si>
  <si>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</si>
  <si>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</si>
  <si>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</si>
  <si>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</si>
  <si>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</si>
  <si>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</si>
  <si>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</si>
  <si>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</si>
  <si>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</si>
  <si>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</si>
  <si>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</si>
  <si>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</si>
  <si>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</si>
  <si>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</si>
  <si>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</si>
  <si>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</si>
  <si>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</si>
  <si>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</si>
  <si>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</si>
  <si>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</si>
  <si>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</si>
  <si>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</si>
  <si>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</si>
  <si>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</si>
  <si>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</si>
  <si>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</si>
  <si>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</si>
  <si>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</si>
  <si>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</si>
  <si>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</si>
  <si>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</si>
  <si>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</si>
  <si>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</si>
  <si>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</si>
  <si>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</si>
  <si>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</si>
  <si>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</si>
  <si>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</si>
  <si>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</si>
  <si>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</si>
  <si>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</si>
  <si>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</si>
  <si>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</si>
  <si>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</si>
  <si>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</si>
  <si>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</si>
  <si>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</si>
  <si>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</si>
  <si>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</si>
  <si>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</si>
  <si>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</si>
  <si>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</si>
  <si>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</si>
  <si>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</si>
  <si>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</si>
  <si>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</si>
  <si>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</si>
  <si>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</si>
  <si>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</si>
  <si>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</si>
  <si>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</si>
  <si>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</si>
  <si>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</si>
  <si>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</si>
  <si>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</si>
  <si>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</si>
  <si>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</si>
  <si>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</si>
  <si>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</si>
  <si>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</si>
  <si>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</si>
  <si>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</si>
  <si>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</si>
  <si>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</si>
  <si>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</si>
  <si>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</si>
  <si>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</si>
  <si>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</si>
  <si>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</si>
  <si>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</si>
  <si>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</si>
  <si>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</si>
  <si>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</si>
  <si>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</si>
  <si>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</si>
  <si>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</si>
  <si>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</si>
  <si>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</si>
  <si>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</si>
  <si>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</si>
  <si>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</si>
  <si>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</si>
  <si>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</si>
  <si>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</si>
  <si>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</si>
  <si>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</si>
  <si>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</si>
  <si>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</si>
  <si>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</si>
  <si>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</si>
  <si>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</si>
  <si>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</si>
  <si>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</si>
  <si>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</si>
  <si>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</si>
  <si>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</si>
  <si>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</si>
  <si>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</si>
  <si>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</si>
  <si>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</si>
  <si>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</si>
  <si>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</si>
  <si>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</si>
  <si>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</si>
  <si>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</si>
  <si>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</si>
  <si>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</si>
  <si>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</si>
  <si>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</si>
  <si>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</si>
  <si>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</si>
  <si>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</si>
  <si>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</si>
  <si>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</si>
  <si>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</si>
  <si>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</si>
  <si>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</si>
  <si>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</si>
  <si>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</si>
  <si>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</si>
  <si>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</si>
  <si>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</si>
  <si>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</si>
  <si>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</si>
  <si>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</si>
  <si>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</si>
  <si>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</si>
  <si>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</si>
  <si>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</si>
  <si>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</si>
  <si>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</si>
  <si>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</si>
  <si>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</si>
  <si>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</si>
  <si>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</si>
  <si>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</si>
  <si>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</si>
  <si>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</si>
  <si>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</si>
  <si>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</si>
  <si>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</si>
  <si>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</si>
  <si>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</si>
  <si>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</si>
  <si>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</si>
  <si>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</si>
  <si>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</si>
  <si>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</si>
  <si>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</si>
  <si>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</si>
  <si>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</si>
  <si>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</si>
  <si>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</si>
  <si>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</si>
  <si>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</si>
  <si>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</si>
  <si>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</si>
  <si>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</si>
  <si>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</si>
  <si>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</si>
  <si>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</si>
  <si>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</si>
  <si>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</si>
  <si>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</si>
  <si>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</si>
  <si>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</si>
  <si>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</si>
  <si>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</si>
  <si>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</si>
  <si>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</si>
  <si>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</si>
  <si>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</si>
  <si>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</si>
  <si>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</si>
  <si>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</si>
  <si>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</si>
  <si>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</si>
  <si>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</si>
  <si>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</si>
  <si>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</si>
  <si>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</si>
  <si>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</si>
  <si>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</si>
  <si>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</si>
  <si>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</si>
  <si>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</si>
  <si>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</si>
  <si>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</si>
  <si>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</si>
  <si>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</si>
  <si>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</si>
  <si>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</si>
  <si>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</si>
  <si>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</si>
  <si>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</si>
  <si>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</si>
  <si>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</si>
  <si>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</si>
  <si>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</si>
  <si>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</si>
  <si>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</si>
  <si>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</si>
  <si>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</si>
  <si>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</si>
  <si>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</si>
  <si>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</si>
  <si>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</si>
  <si>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</si>
  <si>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</si>
  <si>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</si>
  <si>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</si>
  <si>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</si>
  <si>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</si>
  <si>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</si>
  <si>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</si>
  <si>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</si>
  <si>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</si>
  <si>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</si>
  <si>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</si>
  <si>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</si>
  <si>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</si>
  <si>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</si>
  <si>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</si>
  <si>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</si>
  <si>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</si>
  <si>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</si>
  <si>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</si>
  <si>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</si>
  <si>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</si>
  <si>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</si>
  <si>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</si>
  <si>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</si>
  <si>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</si>
  <si>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</si>
  <si>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</si>
  <si>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</si>
  <si>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</si>
  <si>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</si>
  <si>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</si>
  <si>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</si>
  <si>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</si>
  <si>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</si>
  <si>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</si>
  <si>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</si>
  <si>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</si>
  <si>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</si>
  <si>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</si>
  <si>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</si>
  <si>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</si>
  <si>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</si>
  <si>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</si>
  <si>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</si>
  <si>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</si>
  <si>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</si>
  <si>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</si>
  <si>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</si>
  <si>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</si>
  <si>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</si>
  <si>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</si>
  <si>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</si>
  <si>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</si>
  <si>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</si>
  <si>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</si>
  <si>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</si>
  <si>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</si>
  <si>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</si>
  <si>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</si>
  <si>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</si>
  <si>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</si>
  <si>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</si>
  <si>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</si>
  <si>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</si>
  <si>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</si>
  <si>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</si>
  <si>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</si>
  <si>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</si>
  <si>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</si>
  <si>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</si>
  <si>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</si>
  <si>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</si>
  <si>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</si>
  <si>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</si>
  <si>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</si>
  <si>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</si>
  <si>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</si>
  <si>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</si>
  <si>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</si>
  <si>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</si>
  <si>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</si>
  <si>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</si>
  <si>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</si>
  <si>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</si>
  <si>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</si>
  <si>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</si>
  <si>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</si>
  <si>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</si>
  <si>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</si>
  <si>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</si>
  <si>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</si>
  <si>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</si>
  <si>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</si>
  <si>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</si>
  <si>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</si>
  <si>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</si>
  <si>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</si>
  <si>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</si>
  <si>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</si>
  <si>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</si>
  <si>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</si>
  <si>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</si>
  <si>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</si>
  <si>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</si>
  <si>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</si>
  <si>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</si>
  <si>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</si>
  <si>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</si>
  <si>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</si>
  <si>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</si>
  <si>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</si>
  <si>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</si>
  <si>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</si>
  <si>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</si>
  <si>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</si>
  <si>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</si>
  <si>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</si>
  <si>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</si>
  <si>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</si>
  <si>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</si>
  <si>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</si>
  <si>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</si>
  <si>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</si>
  <si>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</si>
  <si>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</si>
  <si>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</si>
  <si>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</si>
  <si>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</si>
  <si>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</si>
  <si>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</si>
  <si>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</si>
  <si>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</si>
  <si>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</si>
  <si>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</si>
  <si>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</si>
  <si>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</si>
  <si>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</si>
  <si>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</si>
  <si>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</si>
  <si>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</si>
  <si>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</si>
  <si>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</si>
  <si>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</si>
  <si>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</si>
  <si>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</si>
  <si>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</si>
  <si>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</si>
  <si>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</si>
  <si>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</si>
  <si>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</si>
  <si>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</si>
  <si>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</si>
  <si>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</si>
  <si>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</si>
  <si>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</si>
  <si>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</si>
  <si>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</si>
  <si>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</si>
  <si>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</si>
  <si>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</si>
  <si>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</si>
  <si>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</si>
  <si>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</si>
  <si>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</si>
  <si>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</si>
  <si>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</si>
  <si>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</si>
  <si>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</si>
  <si>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</si>
  <si>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</si>
  <si>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</si>
  <si>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</si>
  <si>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</si>
  <si>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</si>
  <si>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</si>
  <si>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</si>
  <si>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</si>
  <si>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</si>
  <si>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</si>
  <si>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</si>
  <si>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</si>
  <si>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</si>
  <si>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</si>
  <si>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</si>
  <si>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</si>
  <si>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</si>
  <si>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</si>
  <si>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</si>
  <si>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</si>
  <si>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</si>
  <si>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</si>
  <si>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</si>
  <si>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</si>
  <si>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</si>
  <si>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</si>
  <si>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</si>
  <si>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</si>
  <si>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</si>
  <si>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</si>
  <si>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</si>
  <si>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</si>
  <si>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</si>
  <si>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</si>
  <si>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</si>
  <si>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</si>
  <si>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</si>
  <si>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</si>
  <si>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</si>
  <si>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</si>
  <si>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</si>
  <si>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</si>
  <si>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</si>
  <si>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</si>
  <si>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</si>
  <si>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</si>
  <si>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</si>
  <si>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</si>
  <si>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</si>
  <si>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</si>
  <si>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</si>
  <si>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</si>
  <si>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</si>
  <si>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</si>
  <si>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</si>
  <si>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</si>
  <si>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</si>
  <si>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</si>
  <si>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</si>
  <si>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</si>
  <si>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</si>
  <si>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</si>
  <si>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</si>
  <si>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</si>
  <si>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</si>
  <si>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</si>
  <si>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</si>
  <si>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</si>
  <si>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</si>
  <si>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</si>
  <si>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</si>
  <si>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</si>
  <si>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</si>
  <si>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</si>
  <si>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</si>
  <si>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</si>
  <si>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</si>
  <si>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</si>
  <si>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</si>
  <si>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</si>
  <si>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</si>
  <si>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</si>
  <si>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</si>
  <si>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</si>
  <si>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</si>
  <si>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</si>
  <si>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</si>
  <si>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</si>
  <si>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</si>
  <si>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</si>
  <si>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</si>
  <si>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</si>
  <si>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</si>
  <si>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</si>
  <si>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</si>
  <si>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</si>
  <si>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</si>
  <si>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</si>
  <si>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</si>
  <si>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</si>
  <si>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</si>
  <si>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</si>
  <si>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</si>
  <si>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</si>
  <si>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</si>
  <si>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</si>
  <si>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</si>
  <si>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</si>
  <si>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</si>
  <si>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</si>
  <si>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</si>
  <si>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</si>
  <si>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</si>
  <si>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</si>
  <si>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</si>
  <si>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</si>
  <si>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</si>
  <si>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</si>
  <si>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</si>
  <si>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</si>
  <si>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</si>
  <si>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</si>
  <si>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</si>
  <si>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</si>
  <si>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</si>
  <si>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</si>
  <si>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</si>
  <si>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</si>
  <si>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</si>
  <si>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</si>
  <si>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</si>
  <si>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</si>
  <si>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</si>
  <si>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</si>
  <si>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</si>
  <si>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</si>
  <si>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</si>
  <si>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</si>
  <si>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</si>
  <si>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</si>
  <si>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</si>
  <si>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</si>
  <si>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</si>
  <si>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</si>
  <si>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</si>
  <si>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</si>
  <si>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</si>
  <si>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</si>
  <si>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</si>
  <si>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</si>
  <si>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</si>
  <si>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</si>
  <si>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</si>
  <si>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</si>
  <si>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</si>
  <si>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</si>
  <si>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</si>
  <si>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</si>
  <si>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</si>
  <si>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</si>
  <si>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</si>
  <si>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</si>
  <si>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</si>
  <si>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</si>
  <si>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</si>
  <si>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</si>
  <si>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</si>
  <si>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</si>
  <si>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</si>
  <si>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</si>
  <si>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</si>
  <si>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</si>
  <si>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</si>
  <si>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</si>
  <si>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</si>
  <si>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</si>
  <si>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</si>
  <si>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</si>
  <si>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</si>
  <si>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</si>
  <si>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</si>
  <si>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</si>
  <si>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</si>
  <si>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</si>
  <si>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</si>
  <si>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</si>
  <si>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</si>
  <si>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</si>
  <si>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</si>
  <si>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</si>
  <si>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</si>
  <si>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</si>
  <si>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</si>
  <si>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</si>
  <si>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</si>
  <si>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</si>
  <si>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</si>
  <si>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</si>
  <si>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</si>
  <si>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</si>
  <si>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</si>
  <si>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</si>
  <si>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</si>
  <si>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</si>
  <si>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</si>
  <si>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</si>
  <si>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</si>
  <si>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</si>
  <si>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</si>
  <si>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</si>
  <si>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</si>
  <si>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</si>
  <si>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</si>
  <si>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</si>
  <si>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</si>
  <si>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</si>
  <si>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</si>
  <si>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</si>
  <si>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</si>
  <si>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</si>
  <si>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</si>
  <si>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</si>
  <si>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</si>
  <si>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</si>
  <si>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</si>
  <si>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</si>
  <si>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</si>
  <si>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</si>
  <si>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</si>
  <si>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</si>
  <si>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</si>
  <si>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</si>
  <si>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</si>
  <si>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</si>
  <si>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</si>
  <si>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</si>
  <si>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</si>
  <si>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</si>
  <si>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</si>
  <si>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</si>
  <si>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</si>
  <si>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</si>
  <si>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</si>
  <si>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</si>
  <si>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</si>
  <si>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</si>
  <si>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</si>
  <si>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</si>
  <si>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</si>
  <si>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</si>
  <si>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</si>
  <si>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</si>
  <si>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</si>
  <si>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</si>
  <si>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</si>
  <si>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</si>
  <si>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</si>
  <si>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</si>
  <si>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</si>
  <si>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</si>
  <si>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</si>
  <si>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</si>
  <si>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</si>
  <si>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</si>
  <si>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</si>
  <si>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</si>
  <si>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</si>
  <si>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</si>
  <si>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</si>
  <si>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</si>
  <si>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</si>
  <si>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</si>
  <si>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</si>
  <si>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</si>
  <si>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</si>
  <si>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</si>
  <si>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</si>
  <si>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</si>
  <si>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</si>
  <si>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</si>
  <si>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</si>
  <si>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</si>
  <si>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</si>
  <si>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</si>
  <si>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</si>
  <si>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</si>
  <si>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</si>
  <si>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</si>
  <si>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</si>
  <si>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</si>
  <si>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</si>
  <si>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</si>
  <si>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</si>
  <si>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</si>
  <si>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</si>
  <si>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</si>
  <si>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</si>
  <si>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</si>
  <si>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</si>
  <si>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</si>
  <si>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</si>
  <si>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</si>
  <si>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</si>
  <si>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</si>
  <si>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</si>
  <si>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</si>
  <si>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</si>
  <si>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</si>
  <si>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</si>
  <si>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</si>
  <si>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</si>
  <si>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</si>
  <si>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</si>
  <si>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</si>
  <si>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</si>
  <si>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</si>
  <si>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</si>
  <si>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</si>
  <si>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</si>
  <si>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</si>
  <si>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</si>
  <si>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</si>
  <si>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</si>
  <si>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</si>
  <si>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</si>
  <si>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</si>
  <si>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</si>
  <si>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</si>
  <si>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</si>
  <si>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</si>
  <si>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</si>
  <si>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</si>
  <si>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</si>
  <si>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</si>
  <si>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</si>
  <si>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</si>
  <si>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</si>
  <si>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</si>
  <si>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</si>
  <si>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</si>
  <si>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</si>
  <si>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</si>
  <si>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</si>
  <si>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</si>
  <si>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</si>
  <si>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</si>
  <si>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</si>
  <si>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</si>
  <si>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</si>
  <si>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</si>
  <si>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</si>
  <si>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</si>
  <si>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</si>
  <si>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</si>
  <si>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</si>
  <si>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</si>
  <si>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</si>
  <si>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</si>
  <si>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</si>
  <si>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</si>
  <si>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</si>
  <si>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</si>
  <si>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</si>
  <si>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</si>
  <si>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</si>
  <si>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</si>
  <si>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</si>
  <si>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</si>
  <si>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</si>
  <si>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</si>
  <si>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</si>
  <si>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</si>
  <si>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</si>
  <si>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</si>
  <si>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</si>
  <si>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</si>
  <si>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</si>
  <si>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</si>
  <si>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</si>
  <si>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</si>
  <si>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</si>
  <si>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</si>
  <si>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</si>
  <si>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</si>
  <si>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</si>
  <si>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</si>
  <si>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</si>
  <si>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</si>
  <si>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</si>
  <si>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</si>
  <si>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</si>
  <si>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</si>
  <si>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</si>
  <si>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</si>
  <si>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</si>
  <si>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</si>
  <si>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</si>
  <si>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</si>
  <si>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</si>
  <si>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</si>
  <si>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</si>
  <si>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</si>
  <si>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</si>
  <si>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</si>
  <si>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</si>
  <si>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</si>
  <si>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</si>
  <si>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</si>
  <si>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</si>
  <si>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</si>
  <si>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</si>
  <si>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</si>
  <si>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</si>
  <si>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</si>
  <si>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</si>
  <si>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</si>
  <si>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</si>
  <si>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</si>
  <si>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</si>
  <si>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</si>
  <si>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</si>
  <si>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</si>
  <si>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</si>
  <si>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</si>
  <si>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</si>
  <si>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</si>
  <si>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</si>
  <si>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</si>
  <si>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</si>
  <si>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</si>
  <si>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</si>
  <si>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</si>
  <si>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</si>
  <si>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</si>
  <si>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</si>
  <si>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</si>
  <si>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</si>
  <si>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</si>
  <si>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</si>
  <si>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</si>
  <si>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</si>
  <si>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</si>
  <si>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</si>
  <si>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</si>
  <si>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</si>
  <si>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</si>
  <si>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</si>
  <si>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</si>
  <si>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</si>
  <si>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</si>
  <si>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</si>
  <si>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</si>
  <si>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</si>
  <si>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</si>
  <si>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</si>
  <si>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</si>
  <si>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</si>
  <si>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</si>
  <si>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</si>
  <si>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</si>
  <si>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</si>
  <si>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</si>
  <si>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</si>
  <si>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</si>
  <si>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</si>
  <si>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</si>
  <si>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</si>
  <si>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</si>
  <si>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</si>
  <si>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</si>
  <si>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</si>
  <si>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</si>
  <si>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</si>
  <si>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</si>
  <si>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</si>
  <si>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</si>
  <si>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</si>
  <si>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</si>
  <si>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</si>
  <si>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</si>
  <si>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</si>
  <si>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</si>
  <si>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</si>
  <si>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</si>
  <si>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</si>
  <si>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</si>
  <si>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</si>
  <si>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</si>
  <si>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</si>
  <si>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</si>
  <si>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</si>
  <si>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</si>
  <si>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</si>
  <si>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</si>
  <si>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</si>
  <si>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</si>
  <si>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</si>
  <si>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</si>
  <si>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</si>
  <si>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</si>
  <si>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</si>
  <si>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</si>
  <si>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</si>
  <si>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</si>
  <si>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</si>
  <si>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</si>
  <si>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</si>
  <si>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</si>
  <si>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</si>
  <si>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</si>
  <si>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</si>
  <si>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</si>
  <si>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</si>
  <si>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</si>
  <si>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</si>
  <si>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</si>
  <si>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</si>
  <si>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</si>
  <si>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</si>
  <si>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</si>
  <si>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</si>
  <si>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</si>
  <si>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</si>
  <si>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</si>
  <si>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</si>
  <si>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</si>
  <si>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</si>
  <si>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</si>
  <si>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</si>
  <si>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</si>
  <si>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</si>
  <si>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</si>
  <si>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</si>
  <si>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</si>
  <si>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</si>
  <si>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</si>
  <si>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</si>
  <si>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</si>
  <si>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</si>
  <si>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</si>
  <si>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</si>
  <si>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</si>
  <si>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</si>
  <si>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</si>
  <si>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</si>
  <si>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</si>
  <si>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</si>
  <si>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</si>
  <si>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</si>
  <si>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</si>
  <si>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</si>
  <si>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</si>
  <si>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</si>
  <si>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</si>
  <si>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</si>
  <si>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</si>
  <si>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</si>
  <si>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</si>
  <si>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</si>
  <si>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</si>
  <si>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</si>
  <si>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</si>
  <si>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</si>
  <si>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</si>
  <si>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</si>
  <si>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</si>
  <si>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</si>
  <si>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</si>
  <si>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</si>
  <si>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</si>
  <si>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</si>
  <si>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</si>
  <si>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</si>
  <si>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</si>
  <si>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</si>
  <si>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</si>
  <si>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</si>
  <si>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</si>
  <si>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</si>
  <si>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</si>
  <si>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</si>
  <si>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</si>
  <si>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</si>
  <si>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</si>
  <si>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</si>
  <si>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</si>
  <si>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</si>
  <si>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</si>
  <si>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</si>
  <si>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</si>
  <si>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</si>
  <si>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</si>
  <si>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</si>
  <si>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</si>
  <si>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</si>
  <si>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</si>
  <si>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</si>
  <si>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</si>
  <si>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</si>
  <si>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</si>
  <si>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</si>
  <si>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</si>
  <si>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</si>
  <si>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</si>
  <si>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</si>
  <si>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</si>
  <si>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</si>
  <si>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</si>
  <si>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</si>
  <si>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</si>
  <si>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</si>
  <si>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</si>
  <si>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</si>
  <si>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</si>
  <si>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</si>
  <si>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</si>
  <si>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</si>
  <si>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</si>
  <si>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</si>
  <si>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</si>
  <si>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</si>
  <si>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</si>
  <si>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</si>
  <si>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</si>
  <si>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</si>
  <si>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</si>
  <si>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</si>
  <si>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</si>
  <si>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</si>
  <si>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</si>
  <si>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</si>
  <si>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</si>
  <si>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</si>
  <si>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</si>
  <si>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</si>
  <si>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</si>
  <si>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</si>
  <si>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</si>
  <si>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</si>
  <si>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</si>
  <si>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</si>
  <si>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</si>
  <si>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</si>
  <si>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</si>
  <si>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</si>
  <si>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</si>
  <si>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</si>
  <si>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</si>
  <si>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</si>
  <si>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</si>
  <si>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</si>
  <si>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</si>
  <si>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</si>
  <si>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</si>
  <si>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</si>
  <si>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</si>
  <si>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</si>
  <si>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</si>
  <si>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</si>
  <si>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</si>
  <si>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</si>
  <si>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</si>
  <si>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</si>
  <si>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</si>
  <si>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</si>
  <si>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</si>
  <si>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</si>
  <si>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</si>
  <si>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</si>
  <si>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</si>
  <si>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</si>
  <si>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</si>
  <si>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</si>
  <si>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</si>
  <si>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</si>
  <si>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</si>
  <si>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</si>
  <si>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</si>
  <si>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</si>
  <si>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</si>
  <si>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</si>
  <si>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</si>
  <si>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</si>
  <si>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</si>
  <si>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</si>
  <si>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</si>
  <si>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</si>
  <si>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</si>
  <si>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</si>
  <si>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</si>
  <si>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</si>
  <si>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</si>
  <si>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</si>
  <si>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</si>
  <si>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</si>
  <si>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</si>
  <si>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</si>
  <si>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</si>
  <si>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</si>
  <si>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</si>
  <si>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</si>
  <si>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</si>
  <si>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</si>
  <si>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</si>
  <si>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</si>
  <si>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</si>
  <si>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</si>
  <si>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</si>
  <si>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</si>
  <si>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</si>
  <si>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</si>
  <si>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</si>
  <si>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</si>
  <si>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</si>
  <si>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</si>
  <si>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</si>
  <si>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</si>
  <si>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</si>
  <si>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</si>
  <si>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</si>
  <si>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</si>
  <si>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</si>
  <si>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</si>
  <si>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</si>
  <si>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</si>
  <si>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</si>
  <si>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</si>
  <si>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</si>
  <si>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</si>
  <si>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</si>
  <si>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</si>
  <si>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</si>
  <si>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</si>
  <si>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</si>
  <si>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</si>
  <si>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</si>
  <si>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</si>
  <si>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</si>
  <si>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</si>
  <si>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</si>
  <si>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</si>
  <si>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</si>
  <si>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</si>
  <si>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</si>
  <si>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</si>
  <si>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</si>
  <si>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</si>
  <si>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</si>
  <si>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</si>
  <si>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</si>
  <si>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</si>
  <si>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</si>
  <si>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</si>
  <si>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</si>
  <si>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</si>
  <si>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</si>
  <si>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</si>
  <si>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</si>
  <si>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</si>
  <si>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</si>
  <si>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</si>
  <si>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</si>
  <si>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</si>
  <si>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</si>
  <si>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</si>
  <si>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</si>
  <si>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</si>
  <si>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</si>
  <si>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</si>
  <si>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</si>
  <si>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</si>
  <si>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</si>
  <si>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</si>
  <si>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</si>
  <si>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</si>
  <si>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</si>
  <si>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</si>
  <si>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</si>
  <si>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</si>
  <si>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</si>
  <si>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</si>
  <si>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</si>
  <si>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</si>
  <si>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</si>
  <si>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</si>
  <si>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</si>
  <si>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</si>
  <si>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</si>
  <si>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</si>
  <si>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</si>
  <si>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</si>
  <si>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</si>
  <si>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</si>
  <si>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</si>
  <si>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</si>
  <si>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</si>
  <si>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</si>
  <si>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</si>
  <si>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</si>
  <si>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</si>
  <si>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</si>
  <si>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</si>
  <si>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</si>
  <si>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</si>
  <si>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</si>
  <si>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</si>
  <si>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</si>
  <si>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</si>
  <si>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</si>
  <si>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</si>
  <si>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</si>
  <si>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</si>
  <si>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</si>
  <si>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</si>
  <si>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</si>
  <si>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</si>
  <si>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</si>
  <si>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</si>
  <si>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</si>
  <si>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</si>
  <si>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</si>
  <si>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</si>
  <si>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</si>
  <si>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</si>
  <si>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</si>
  <si>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</si>
  <si>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</si>
  <si>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</si>
  <si>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</si>
  <si>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</si>
  <si>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</si>
  <si>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</si>
  <si>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</si>
  <si>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</si>
  <si>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</si>
  <si>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</si>
  <si>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</si>
  <si>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</si>
  <si>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</si>
  <si>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</si>
  <si>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</si>
  <si>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</si>
  <si>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</si>
  <si>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</si>
  <si>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</si>
  <si>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</si>
  <si>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</si>
  <si>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</si>
  <si>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</si>
  <si>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</si>
  <si>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</si>
  <si>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</si>
  <si>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</si>
  <si>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</si>
  <si>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</si>
  <si>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</si>
  <si>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</si>
  <si>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</si>
  <si>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</si>
  <si>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</si>
  <si>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</si>
  <si>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</si>
  <si>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</si>
  <si>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</si>
  <si>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</si>
  <si>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</si>
  <si>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</si>
  <si>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</si>
  <si>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</si>
  <si>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</si>
  <si>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</si>
  <si>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</si>
  <si>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</si>
  <si>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</si>
  <si>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</si>
  <si>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</si>
  <si>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</si>
  <si>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</si>
  <si>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</si>
  <si>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</si>
  <si>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</si>
  <si>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</si>
  <si>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</si>
  <si>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</si>
  <si>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</si>
  <si>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</si>
  <si>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</si>
  <si>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</si>
  <si>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</si>
  <si>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</si>
  <si>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</si>
  <si>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</si>
  <si>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</si>
  <si>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</si>
  <si>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</si>
  <si>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</si>
  <si>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</si>
  <si>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</si>
  <si>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</si>
  <si>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</si>
  <si>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</si>
  <si>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</si>
  <si>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</si>
  <si>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</si>
  <si>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</si>
  <si>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</si>
  <si>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</si>
  <si>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</si>
  <si>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</si>
  <si>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</si>
  <si>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</si>
  <si>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</si>
  <si>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</si>
  <si>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</si>
  <si>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</si>
  <si>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</si>
  <si>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</si>
  <si>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</si>
  <si>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</si>
  <si>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</si>
  <si>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</si>
  <si>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</si>
  <si>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</si>
  <si>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</si>
  <si>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</si>
  <si>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</si>
  <si>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</si>
  <si>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</si>
  <si>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</si>
  <si>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</si>
  <si>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</si>
  <si>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</si>
  <si>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</si>
  <si>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</si>
  <si>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</si>
  <si>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</si>
  <si>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</si>
  <si>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</si>
  <si>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</si>
  <si>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</si>
  <si>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</si>
  <si>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</si>
  <si>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</si>
  <si>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</si>
  <si>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</si>
  <si>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</si>
  <si>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</si>
  <si>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</si>
  <si>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</si>
  <si>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</si>
  <si>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</si>
  <si>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</si>
  <si>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</si>
  <si>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</si>
  <si>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</si>
  <si>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</si>
  <si>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</si>
  <si>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</si>
  <si>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</si>
  <si>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</si>
  <si>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</si>
  <si>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</si>
  <si>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</si>
  <si>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</si>
  <si>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</si>
  <si>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</si>
  <si>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</si>
  <si>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</si>
  <si>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</si>
  <si>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</si>
  <si>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</si>
  <si>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</si>
  <si>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</si>
  <si>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</si>
  <si>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</si>
  <si>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</si>
  <si>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</si>
  <si>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</si>
  <si>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</si>
  <si>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</si>
  <si>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</si>
  <si>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</si>
  <si>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</si>
  <si>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</si>
  <si>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</si>
  <si>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</si>
  <si>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</si>
  <si>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</si>
  <si>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</si>
  <si>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</si>
  <si>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</si>
  <si>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</si>
  <si>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</si>
  <si>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</si>
  <si>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</si>
  <si>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</si>
  <si>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</si>
  <si>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</si>
  <si>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</si>
  <si>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</si>
  <si>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</si>
  <si>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</si>
  <si>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</si>
  <si>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</si>
  <si>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</si>
  <si>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</si>
  <si>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</si>
  <si>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</si>
  <si>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</si>
  <si>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</si>
  <si>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</si>
  <si>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</si>
  <si>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</si>
  <si>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</si>
  <si>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</si>
  <si>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</si>
  <si>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</si>
  <si>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</si>
  <si>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</si>
  <si>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</si>
  <si>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</si>
  <si>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</si>
  <si>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</si>
  <si>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</si>
  <si>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</si>
  <si>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</si>
  <si>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</si>
  <si>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</si>
  <si>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</si>
  <si>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</si>
  <si>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</si>
  <si>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</si>
  <si>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</si>
  <si>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</si>
  <si>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</si>
  <si>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</si>
  <si>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</si>
  <si>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</si>
  <si>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</si>
  <si>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</si>
  <si>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</si>
  <si>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</si>
  <si>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</si>
  <si>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</si>
  <si>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</si>
  <si>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</si>
  <si>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</si>
  <si>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</si>
  <si>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</si>
  <si>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</si>
  <si>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</si>
  <si>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</si>
  <si>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</si>
  <si>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</si>
  <si>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</si>
  <si>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</si>
  <si>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</si>
  <si>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</si>
  <si>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</si>
  <si>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</si>
  <si>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</si>
  <si>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</si>
  <si>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</si>
  <si>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</si>
  <si>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</si>
  <si>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</si>
  <si>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</si>
  <si>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</si>
  <si>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</si>
  <si>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</si>
  <si>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</si>
  <si>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</si>
  <si>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</si>
  <si>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</si>
  <si>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</si>
  <si>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</si>
  <si>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</si>
  <si>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</si>
  <si>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</si>
  <si>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</si>
  <si>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</si>
  <si>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</si>
  <si>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</si>
  <si>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</si>
  <si>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</si>
  <si>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</si>
  <si>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</si>
  <si>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</si>
  <si>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</si>
  <si>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</si>
  <si>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</si>
  <si>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</si>
  <si>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</si>
  <si>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</si>
  <si>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</si>
  <si>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</si>
  <si>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</si>
  <si>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</si>
  <si>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</si>
  <si>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</si>
  <si>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</si>
  <si>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</si>
  <si>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</si>
  <si>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</si>
  <si>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</si>
  <si>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</si>
  <si>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</si>
  <si>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</si>
  <si>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</si>
  <si>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</si>
  <si>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</si>
  <si>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</si>
  <si>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</si>
  <si>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</si>
  <si>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</si>
  <si>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</si>
  <si>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</si>
  <si>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</si>
  <si>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</si>
  <si>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</si>
  <si>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</si>
  <si>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</si>
  <si>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</si>
  <si>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</si>
  <si>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</si>
  <si>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</si>
  <si>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</si>
  <si>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</si>
  <si>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</si>
  <si>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</si>
  <si>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</si>
  <si>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</si>
  <si>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</si>
  <si>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</si>
  <si>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</si>
  <si>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</si>
  <si>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</si>
  <si>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</si>
  <si>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</si>
  <si>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</si>
  <si>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</si>
  <si>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</si>
  <si>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</si>
  <si>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</si>
  <si>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</si>
  <si>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</si>
  <si>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</si>
  <si>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</si>
  <si>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</si>
  <si>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</si>
  <si>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</si>
  <si>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</si>
  <si>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</si>
  <si>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</si>
  <si>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</si>
  <si>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</si>
  <si>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</si>
  <si>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</si>
  <si>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</si>
  <si>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</si>
  <si>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</si>
  <si>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</si>
  <si>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</si>
  <si>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</si>
  <si>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</si>
  <si>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</si>
  <si>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</si>
  <si>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</si>
  <si>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</si>
  <si>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</si>
  <si>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</si>
  <si>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</si>
  <si>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</si>
  <si>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</si>
  <si>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</si>
  <si>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</si>
  <si>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</si>
  <si>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</si>
  <si>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</si>
  <si>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</si>
  <si>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</si>
  <si>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</si>
  <si>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</si>
  <si>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</si>
  <si>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</si>
  <si>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</si>
  <si>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</si>
  <si>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</si>
  <si>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</si>
  <si>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</si>
  <si>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</si>
  <si>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</si>
  <si>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</si>
  <si>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</si>
  <si>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</si>
  <si>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</si>
  <si>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</si>
  <si>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</si>
  <si>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</si>
  <si>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</si>
  <si>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</si>
  <si>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</si>
  <si>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</si>
  <si>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</si>
  <si>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</si>
  <si>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</si>
  <si>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</si>
  <si>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</si>
  <si>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</si>
  <si>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</si>
  <si>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</si>
  <si>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</si>
  <si>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</si>
  <si>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</si>
  <si>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</si>
  <si>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</si>
  <si>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</si>
  <si>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</si>
  <si>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</si>
  <si>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</si>
  <si>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</si>
  <si>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</si>
  <si>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</si>
  <si>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</si>
  <si>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</si>
  <si>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</si>
  <si>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</si>
  <si>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</si>
  <si>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</si>
  <si>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</si>
  <si>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</si>
  <si>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</si>
  <si>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</si>
  <si>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</si>
  <si>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</si>
  <si>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</si>
  <si>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</si>
  <si>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</si>
  <si>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</si>
  <si>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</si>
  <si>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</si>
  <si>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</si>
  <si>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</si>
  <si>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</si>
  <si>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</si>
  <si>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</si>
  <si>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</si>
  <si>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</si>
  <si>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</si>
  <si>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</si>
  <si>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</si>
  <si>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</si>
  <si>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</si>
  <si>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</si>
  <si>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</si>
  <si>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</si>
  <si>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</si>
  <si>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</si>
  <si>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</si>
  <si>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</si>
  <si>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</si>
  <si>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</si>
  <si>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</si>
  <si>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</si>
  <si>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</si>
  <si>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</si>
  <si>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</si>
  <si>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</si>
  <si>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</si>
  <si>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</si>
  <si>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</si>
  <si>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</si>
  <si>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</si>
  <si>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</si>
  <si>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</si>
  <si>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</si>
  <si>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</si>
  <si>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</si>
  <si>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</si>
  <si>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</si>
  <si>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</si>
  <si>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</si>
  <si>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</si>
  <si>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</si>
  <si>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</si>
  <si>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</si>
  <si>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</si>
  <si>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</si>
  <si>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</si>
  <si>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</si>
  <si>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</si>
  <si>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</si>
  <si>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</si>
  <si>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</si>
  <si>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</si>
  <si>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</si>
  <si>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</si>
  <si>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</si>
  <si>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</si>
  <si>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</si>
  <si>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</si>
  <si>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</si>
  <si>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</si>
  <si>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</si>
  <si>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</si>
  <si>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</si>
  <si>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</si>
  <si>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</si>
  <si>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</si>
  <si>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</si>
  <si>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</si>
  <si>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</si>
  <si>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</si>
  <si>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</si>
  <si>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</si>
  <si>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</si>
  <si>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</si>
  <si>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</si>
  <si>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</si>
  <si>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</si>
  <si>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</si>
  <si>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</si>
  <si>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</si>
  <si>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</si>
  <si>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</si>
  <si>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</si>
  <si>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</si>
  <si>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</si>
  <si>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</si>
  <si>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</si>
  <si>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</si>
  <si>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</si>
  <si>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</si>
  <si>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</si>
  <si>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</si>
  <si>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</si>
  <si>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</si>
  <si>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</si>
  <si>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</si>
  <si>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</si>
  <si>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</si>
  <si>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</si>
  <si>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</si>
  <si>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</si>
  <si>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</si>
  <si>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</si>
  <si>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</si>
  <si>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</si>
  <si>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</si>
  <si>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</si>
  <si>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</si>
  <si>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</si>
  <si>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</si>
  <si>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</si>
  <si>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</si>
  <si>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</si>
  <si>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</si>
  <si>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</si>
  <si>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</si>
  <si>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</si>
  <si>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</si>
  <si>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</si>
  <si>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</si>
  <si>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</si>
  <si>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</si>
  <si>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</si>
  <si>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</si>
  <si>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</si>
  <si>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</si>
  <si>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</si>
  <si>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</si>
  <si>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</si>
  <si>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</si>
  <si>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</si>
  <si>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</si>
  <si>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</si>
  <si>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</si>
  <si>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</si>
  <si>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</si>
  <si>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</si>
  <si>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</si>
  <si>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</si>
  <si>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</si>
  <si>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</si>
  <si>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</si>
  <si>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</si>
  <si>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</si>
  <si>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</si>
  <si>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</si>
  <si>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</si>
  <si>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</si>
  <si>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</si>
  <si>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</si>
  <si>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</si>
  <si>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</si>
  <si>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</si>
  <si>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</si>
  <si>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</si>
  <si>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</si>
  <si>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</si>
  <si>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</si>
  <si>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</si>
  <si>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</si>
  <si>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</si>
  <si>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</si>
  <si>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</si>
  <si>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</si>
  <si>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</si>
  <si>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</si>
  <si>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</si>
  <si>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</si>
  <si>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</si>
  <si>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</si>
  <si>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</si>
  <si>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</si>
  <si>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</si>
  <si>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</si>
  <si>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</si>
  <si>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</si>
  <si>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</si>
  <si>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</si>
  <si>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</si>
  <si>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</si>
  <si>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</si>
  <si>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</si>
  <si>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</si>
  <si>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</si>
  <si>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</si>
  <si>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</si>
  <si>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</si>
  <si>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</si>
  <si>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</si>
  <si>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</si>
  <si>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</si>
  <si>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</si>
  <si>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</si>
  <si>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</si>
  <si>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</si>
  <si>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</si>
  <si>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</si>
  <si>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</si>
  <si>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</si>
  <si>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</si>
  <si>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</si>
  <si>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</si>
  <si>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</si>
  <si>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</si>
  <si>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</si>
  <si>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</si>
  <si>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</si>
  <si>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</si>
  <si>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</si>
  <si>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</si>
  <si>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</si>
  <si>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</si>
  <si>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</si>
  <si>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</si>
  <si>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</si>
  <si>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</si>
  <si>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</si>
  <si>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</si>
  <si>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</si>
  <si>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</si>
  <si>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</si>
  <si>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</si>
  <si>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</si>
  <si>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</si>
  <si>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</si>
  <si>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</si>
  <si>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</si>
  <si>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</si>
  <si>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</si>
  <si>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</si>
  <si>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</si>
  <si>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</si>
  <si>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</si>
  <si>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</si>
  <si>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</si>
  <si>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</si>
  <si>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</si>
  <si>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</si>
  <si>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</si>
  <si>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</si>
  <si>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</si>
  <si>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</si>
  <si>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</si>
  <si>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</si>
  <si>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</si>
  <si>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</si>
  <si>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</si>
  <si>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</si>
  <si>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</si>
  <si>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</si>
  <si>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</si>
  <si>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</si>
  <si>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</si>
  <si>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</si>
  <si>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</si>
  <si>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</si>
  <si>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</si>
  <si>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</si>
  <si>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</si>
  <si>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</si>
  <si>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</si>
  <si>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</si>
  <si>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</si>
  <si>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</si>
  <si>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</si>
  <si>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</si>
  <si>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</si>
  <si>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</si>
  <si>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</si>
  <si>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</si>
  <si>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</si>
  <si>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</si>
  <si>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</si>
  <si>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</si>
  <si>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</si>
  <si>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</si>
  <si>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</si>
  <si>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</si>
  <si>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</si>
  <si>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</si>
  <si>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</si>
  <si>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</si>
  <si>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</si>
  <si>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</si>
  <si>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</si>
  <si>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</si>
  <si>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</si>
  <si>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</si>
  <si>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</si>
  <si>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</si>
  <si>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</si>
  <si>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</si>
  <si>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</si>
  <si>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</si>
  <si>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</si>
  <si>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</si>
  <si>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</si>
  <si>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</si>
  <si>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</si>
  <si>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</si>
  <si>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</si>
  <si>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</si>
  <si>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</si>
  <si>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</si>
  <si>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</si>
  <si>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</si>
  <si>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</si>
  <si>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</si>
  <si>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</si>
  <si>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</si>
  <si>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</si>
  <si>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</si>
  <si>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</si>
  <si>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</si>
  <si>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</si>
  <si>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</si>
  <si>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</si>
  <si>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</si>
  <si>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</si>
  <si>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</si>
  <si>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</si>
  <si>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</si>
  <si>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</si>
  <si>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</si>
  <si>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</si>
  <si>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</si>
  <si>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</si>
  <si>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</si>
  <si>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</si>
  <si>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</si>
  <si>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</si>
  <si>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</si>
  <si>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</si>
  <si>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</si>
  <si>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</si>
  <si>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</si>
  <si>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</si>
  <si>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</si>
  <si>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</si>
  <si>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</si>
  <si>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</si>
  <si>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</si>
  <si>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</si>
  <si>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</si>
  <si>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</si>
  <si>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</si>
  <si>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</si>
  <si>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</si>
  <si>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</si>
  <si>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</si>
  <si>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</si>
  <si>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</si>
  <si>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</si>
  <si>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</si>
  <si>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</si>
  <si>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</si>
  <si>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</si>
  <si>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</si>
  <si>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</si>
  <si>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</si>
  <si>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</si>
  <si>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</si>
  <si>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</si>
  <si>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</si>
  <si>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</si>
  <si>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</si>
  <si>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</si>
  <si>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</si>
  <si>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</si>
  <si>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</si>
  <si>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</si>
  <si>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</si>
  <si>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</si>
  <si>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</si>
  <si>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</si>
  <si>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</si>
  <si>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</si>
  <si>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</si>
  <si>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</si>
  <si>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</si>
  <si>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</si>
  <si>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</si>
  <si>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</si>
  <si>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</si>
  <si>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</si>
  <si>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</si>
  <si>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</si>
  <si>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</si>
  <si>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</si>
  <si>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</si>
  <si>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</si>
  <si>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</si>
  <si>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</si>
  <si>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</si>
  <si>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</si>
  <si>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</si>
  <si>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</si>
  <si>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</si>
  <si>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</si>
  <si>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</si>
  <si>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</si>
  <si>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</si>
  <si>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</si>
  <si>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</si>
  <si>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</si>
  <si>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</si>
  <si>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</si>
  <si>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</si>
  <si>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</si>
  <si>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</si>
  <si>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</si>
  <si>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</si>
  <si>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</si>
  <si>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</si>
  <si>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</si>
  <si>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</si>
  <si>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</si>
  <si>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</si>
  <si>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</si>
  <si>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</si>
  <si>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</si>
  <si>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</si>
  <si>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</si>
  <si>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</si>
  <si>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</si>
  <si>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</si>
  <si>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</si>
  <si>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</si>
  <si>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</si>
  <si>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</si>
  <si>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</si>
  <si>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</si>
  <si>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</si>
  <si>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</si>
  <si>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</si>
  <si>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</si>
  <si>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</si>
  <si>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</si>
  <si>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</si>
  <si>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</si>
  <si>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</si>
  <si>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</si>
  <si>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</si>
  <si>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</si>
  <si>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</si>
  <si>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</si>
  <si>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</si>
  <si>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</si>
  <si>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</si>
  <si>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</si>
  <si>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</si>
  <si>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</si>
  <si>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</si>
  <si>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</si>
  <si>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</si>
  <si>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</si>
  <si>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</si>
  <si>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</si>
  <si>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</si>
  <si>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</si>
  <si>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</si>
  <si>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</si>
  <si>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</si>
  <si>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</si>
  <si>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</si>
  <si>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</si>
  <si>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</si>
  <si>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</si>
  <si>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</si>
  <si>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</si>
  <si>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</si>
  <si>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</si>
  <si>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</si>
  <si>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</si>
  <si>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</si>
  <si>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</si>
  <si>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</si>
  <si>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</si>
  <si>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</si>
  <si>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</si>
  <si>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</si>
  <si>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</si>
  <si>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</si>
  <si>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</si>
  <si>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</si>
  <si>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</si>
  <si>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</si>
  <si>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</si>
  <si>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</si>
  <si>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</si>
  <si>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</si>
  <si>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</si>
  <si>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</si>
  <si>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</si>
  <si>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</si>
  <si>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</si>
  <si>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</si>
  <si>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</si>
  <si>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</si>
  <si>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</si>
  <si>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</si>
  <si>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</si>
  <si>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</si>
  <si>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</si>
  <si>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</si>
  <si>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</si>
  <si>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</si>
  <si>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</si>
  <si>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</si>
  <si>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</si>
  <si>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</si>
  <si>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</si>
  <si>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</si>
  <si>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</si>
  <si>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</si>
  <si>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</si>
  <si>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</si>
  <si>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</si>
  <si>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</si>
  <si>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</si>
  <si>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</si>
  <si>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</si>
  <si>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</si>
  <si>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</si>
  <si>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</si>
  <si>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</si>
  <si>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</si>
  <si>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</si>
  <si>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</si>
  <si>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</si>
  <si>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</si>
  <si>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</si>
  <si>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</si>
  <si>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</si>
  <si>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</si>
  <si>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</si>
  <si>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</si>
  <si>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</si>
  <si>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</si>
  <si>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</si>
  <si>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</si>
  <si>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</si>
  <si>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</si>
  <si>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</si>
  <si>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</si>
  <si>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</si>
  <si>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</si>
  <si>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</si>
  <si>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</si>
  <si>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</si>
  <si>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</si>
  <si>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</si>
  <si>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</si>
  <si>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</si>
  <si>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</si>
  <si>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</si>
  <si>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</si>
  <si>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</si>
  <si>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</si>
  <si>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</si>
  <si>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</si>
  <si>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</si>
  <si>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</si>
  <si>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</si>
  <si>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</si>
  <si>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</si>
  <si>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</si>
  <si>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</si>
  <si>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</si>
  <si>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</si>
  <si>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</si>
  <si>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</si>
  <si>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</si>
  <si>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</si>
  <si>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</si>
  <si>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</si>
  <si>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</si>
  <si>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</si>
  <si>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</si>
  <si>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</si>
  <si>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</si>
  <si>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</si>
  <si>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</si>
  <si>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</si>
  <si>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</si>
  <si>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</si>
  <si>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</si>
  <si>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</si>
  <si>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</si>
  <si>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</si>
  <si>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</si>
  <si>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</si>
  <si>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</si>
  <si>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</si>
  <si>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</si>
  <si>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</si>
  <si>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</si>
  <si>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</si>
  <si>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</si>
  <si>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</si>
  <si>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</si>
  <si>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</si>
  <si>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</si>
  <si>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</si>
  <si>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</si>
  <si>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</si>
  <si>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</si>
  <si>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</si>
  <si>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</si>
  <si>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</si>
  <si>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</si>
  <si>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</si>
  <si>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</si>
  <si>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</si>
  <si>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</si>
  <si>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</si>
  <si>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</si>
  <si>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</si>
  <si>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</si>
  <si>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</si>
  <si>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</si>
  <si>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</si>
  <si>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</si>
  <si>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</si>
  <si>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</si>
  <si>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</si>
  <si>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</si>
  <si>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</si>
  <si>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</si>
  <si>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</si>
  <si>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</si>
  <si>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</si>
  <si>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</si>
  <si>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</si>
  <si>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</si>
  <si>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</si>
  <si>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</si>
  <si>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</si>
  <si>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</si>
  <si>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</si>
  <si>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</si>
  <si>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</si>
  <si>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</si>
  <si>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</si>
  <si>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</si>
  <si>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</si>
  <si>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</si>
  <si>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</si>
  <si>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</si>
  <si>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</si>
  <si>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</si>
  <si>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</si>
  <si>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</si>
  <si>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</si>
  <si>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</si>
  <si>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</si>
  <si>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</si>
  <si>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</si>
  <si>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</si>
  <si>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</si>
  <si>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</si>
  <si>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</si>
  <si>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</si>
  <si>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</si>
  <si>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</si>
  <si>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</si>
  <si>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</si>
  <si>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</si>
  <si>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</si>
  <si>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</si>
  <si>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</si>
  <si>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</si>
  <si>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</si>
  <si>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</si>
  <si>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</si>
  <si>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</si>
  <si>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</si>
  <si>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</si>
  <si>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</si>
  <si>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</si>
  <si>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</si>
  <si>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</si>
  <si>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</si>
  <si>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</si>
  <si>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</si>
  <si>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</si>
  <si>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</si>
  <si>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</si>
  <si>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</si>
  <si>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</si>
  <si>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</si>
  <si>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</si>
  <si>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</si>
  <si>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</si>
  <si>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</si>
  <si>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</si>
  <si>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</si>
  <si>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</si>
  <si>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</si>
  <si>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</si>
  <si>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</si>
  <si>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</si>
  <si>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</si>
  <si>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</si>
  <si>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</si>
  <si>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</si>
  <si>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</si>
  <si>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</si>
  <si>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</si>
  <si>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</si>
  <si>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</si>
  <si>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</si>
  <si>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</si>
  <si>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</si>
  <si>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</si>
  <si>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</si>
  <si>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</si>
  <si>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</si>
  <si>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</si>
  <si>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</si>
  <si>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</si>
  <si>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</si>
  <si>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</si>
  <si>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</si>
  <si>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</si>
  <si>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</si>
  <si>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</si>
  <si>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</si>
  <si>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</si>
  <si>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</si>
  <si>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</si>
  <si>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</si>
  <si>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</si>
  <si>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</si>
  <si>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</si>
  <si>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</si>
  <si>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</si>
  <si>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</si>
  <si>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</si>
  <si>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</si>
  <si>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</si>
  <si>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</si>
  <si>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</si>
  <si>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</si>
  <si>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</si>
  <si>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</si>
  <si>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</si>
  <si>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</si>
  <si>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</si>
  <si>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</si>
  <si>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</si>
  <si>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</si>
  <si>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</si>
  <si>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</si>
  <si>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</si>
  <si>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</si>
  <si>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</si>
  <si>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</si>
  <si>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</si>
  <si>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</si>
  <si>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</si>
  <si>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</si>
  <si>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</si>
  <si>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</si>
  <si>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</si>
  <si>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</si>
  <si>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</si>
  <si>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</si>
  <si>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</si>
  <si>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</si>
  <si>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</si>
  <si>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</si>
  <si>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</si>
  <si>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</si>
  <si>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</si>
  <si>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</si>
  <si>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</si>
  <si>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</si>
  <si>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</si>
  <si>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</si>
  <si>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</si>
  <si>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</si>
  <si>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</si>
  <si>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</si>
  <si>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</si>
  <si>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</si>
  <si>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</si>
  <si>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</si>
  <si>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</si>
  <si>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</si>
  <si>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</si>
  <si>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</si>
  <si>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</si>
  <si>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</si>
  <si>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</si>
  <si>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</si>
  <si>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</si>
  <si>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</si>
  <si>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</si>
  <si>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</si>
  <si>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</si>
  <si>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</si>
  <si>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</si>
  <si>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</si>
  <si>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</si>
  <si>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</si>
  <si>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</si>
  <si>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</si>
  <si>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</si>
  <si>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</si>
  <si>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</si>
  <si>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</si>
  <si>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</si>
  <si>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</si>
  <si>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</si>
  <si>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</si>
  <si>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</si>
  <si>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</si>
  <si>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</si>
  <si>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</si>
  <si>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</si>
  <si>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</si>
  <si>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</si>
  <si>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</si>
  <si>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</si>
  <si>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</si>
  <si>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</si>
  <si>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</si>
  <si>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</si>
  <si>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</si>
  <si>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</si>
  <si>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</si>
  <si>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</si>
  <si>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</si>
  <si>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</si>
  <si>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</si>
  <si>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</si>
  <si>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</si>
  <si>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</si>
  <si>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</si>
  <si>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</si>
  <si>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</si>
  <si>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</si>
  <si>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</si>
  <si>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</si>
  <si>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</si>
  <si>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</si>
  <si>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</si>
  <si>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</si>
  <si>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</si>
  <si>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</si>
  <si>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</si>
  <si>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</si>
  <si>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</si>
  <si>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</si>
  <si>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</si>
  <si>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</si>
  <si>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</si>
  <si>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</si>
  <si>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</si>
  <si>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</si>
  <si>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</si>
  <si>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</si>
  <si>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</si>
  <si>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</si>
  <si>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</si>
  <si>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</si>
  <si>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</si>
  <si>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</si>
  <si>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</si>
  <si>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</si>
  <si>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</si>
  <si>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</si>
  <si>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</si>
  <si>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</si>
  <si>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</si>
  <si>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</si>
  <si>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</si>
  <si>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</si>
  <si>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</si>
  <si>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</si>
  <si>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</si>
  <si>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</si>
  <si>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</si>
  <si>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</si>
  <si>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</si>
  <si>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</si>
  <si>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</si>
  <si>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</si>
  <si>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</si>
  <si>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</si>
  <si>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</si>
  <si>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</si>
  <si>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</si>
  <si>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</si>
  <si>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</si>
  <si>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</si>
  <si>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</si>
  <si>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</si>
  <si>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</si>
  <si>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</si>
  <si>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</si>
  <si>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</si>
  <si>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</si>
  <si>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</si>
  <si>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</si>
  <si>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</si>
  <si>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</si>
  <si>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</si>
  <si>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</si>
  <si>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</si>
  <si>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</si>
  <si>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</si>
  <si>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</si>
  <si>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</si>
  <si>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</si>
  <si>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</si>
  <si>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</si>
  <si>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</si>
  <si>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</si>
  <si>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</si>
  <si>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</si>
  <si>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</si>
  <si>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</si>
  <si>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</si>
  <si>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</si>
  <si>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</si>
  <si>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</si>
  <si>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</si>
  <si>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</si>
  <si>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</si>
  <si>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</si>
  <si>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</si>
  <si>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</si>
  <si>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</si>
  <si>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</si>
  <si>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</si>
  <si>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</si>
  <si>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</si>
  <si>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</si>
  <si>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</si>
  <si>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</si>
  <si>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</si>
  <si>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</si>
  <si>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</si>
  <si>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</si>
  <si>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</si>
  <si>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</si>
  <si>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</si>
  <si>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</si>
  <si>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</si>
  <si>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</si>
  <si>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</si>
  <si>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</si>
  <si>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</si>
  <si>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</si>
  <si>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</si>
  <si>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</si>
  <si>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</si>
  <si>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</si>
  <si>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</si>
  <si>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</si>
  <si>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</si>
  <si>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</si>
  <si>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</si>
  <si>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</si>
  <si>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</si>
  <si>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</si>
  <si>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</si>
  <si>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</si>
  <si>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</si>
  <si>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</si>
  <si>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</si>
  <si>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</si>
  <si>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</si>
  <si>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</si>
  <si>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</si>
  <si>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</si>
  <si>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</si>
  <si>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</si>
  <si>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</si>
  <si>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</si>
  <si>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</si>
  <si>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</si>
  <si>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</si>
  <si>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</si>
  <si>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</si>
  <si>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</si>
  <si>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</si>
  <si>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</si>
  <si>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</si>
  <si>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</si>
  <si>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</si>
  <si>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</si>
  <si>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</si>
  <si>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</si>
  <si>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</si>
  <si>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</si>
  <si>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</si>
  <si>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</si>
  <si>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</si>
  <si>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</si>
  <si>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</si>
  <si>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</si>
  <si>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</si>
  <si>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</si>
  <si>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</si>
  <si>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</si>
  <si>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</si>
  <si>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</si>
  <si>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</si>
  <si>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</si>
  <si>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</si>
  <si>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</si>
  <si>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</si>
  <si>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</si>
  <si>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</si>
  <si>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</si>
  <si>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</si>
  <si>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</si>
  <si>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</si>
  <si>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</si>
  <si>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</si>
  <si>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</si>
  <si>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</si>
  <si>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</si>
  <si>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</si>
  <si>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</si>
  <si>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</si>
  <si>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</si>
  <si>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</si>
  <si>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</si>
  <si>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</si>
  <si>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</si>
  <si>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</si>
  <si>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</si>
  <si>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</si>
  <si>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</si>
  <si>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</si>
  <si>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</si>
  <si>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</si>
  <si>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</si>
  <si>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</si>
  <si>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</si>
  <si>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</si>
  <si>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</si>
  <si>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</si>
  <si>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</si>
  <si>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</si>
  <si>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</si>
  <si>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</si>
  <si>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</si>
  <si>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</si>
  <si>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</si>
  <si>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</si>
  <si>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</si>
  <si>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</si>
  <si>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</si>
  <si>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</si>
  <si>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</si>
  <si>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</si>
  <si>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</si>
  <si>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</si>
  <si>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</si>
  <si>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</si>
  <si>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</si>
  <si>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</si>
  <si>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</si>
  <si>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</si>
  <si>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</si>
  <si>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</si>
  <si>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</si>
  <si>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</si>
  <si>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</si>
  <si>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</si>
  <si>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</si>
  <si>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</si>
  <si>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</si>
  <si>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</si>
  <si>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</si>
  <si>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</si>
  <si>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</si>
  <si>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</si>
  <si>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</si>
  <si>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</si>
  <si>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</si>
  <si>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</si>
  <si>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</si>
  <si>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</si>
  <si>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</si>
  <si>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</si>
  <si>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</si>
  <si>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</si>
  <si>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</si>
  <si>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</si>
  <si>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</si>
  <si>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</si>
  <si>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</si>
  <si>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</si>
  <si>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</si>
  <si>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</si>
  <si>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</si>
  <si>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</si>
  <si>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</si>
  <si>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</si>
  <si>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</si>
  <si>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</si>
  <si>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</si>
  <si>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</si>
  <si>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</si>
  <si>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</si>
  <si>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</si>
  <si>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</si>
  <si>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</si>
  <si>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</si>
  <si>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</si>
  <si>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</si>
  <si>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</si>
  <si>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</si>
  <si>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</si>
  <si>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</si>
  <si>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</si>
  <si>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</si>
  <si>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</si>
  <si>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</si>
  <si>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</si>
  <si>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</si>
  <si>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</si>
  <si>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</si>
  <si>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</si>
  <si>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</si>
  <si>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</si>
  <si>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</si>
  <si>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</si>
  <si>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</si>
  <si>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</si>
  <si>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</si>
  <si>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</si>
  <si>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</si>
  <si>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</si>
  <si>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</si>
  <si>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</si>
  <si>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</si>
  <si>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</si>
  <si>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</si>
  <si>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</si>
  <si>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</si>
  <si>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</si>
  <si>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</si>
  <si>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</si>
  <si>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</si>
  <si>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</si>
  <si>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</si>
  <si>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</si>
  <si>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</si>
  <si>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</si>
  <si>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</si>
  <si>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</si>
  <si>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</si>
  <si>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</si>
  <si>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</si>
  <si>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</si>
  <si>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</si>
  <si>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</si>
  <si>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</si>
  <si>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</si>
  <si>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</si>
  <si>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</si>
  <si>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</si>
  <si>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</si>
  <si>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</si>
  <si>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</si>
  <si>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</si>
  <si>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</si>
  <si>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</si>
  <si>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</si>
  <si>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</si>
  <si>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</si>
  <si>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</si>
  <si>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</si>
  <si>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</si>
  <si>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</si>
  <si>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</si>
  <si>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</si>
  <si>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</si>
  <si>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</si>
  <si>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</si>
  <si>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</si>
  <si>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</si>
  <si>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</si>
  <si>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</si>
  <si>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</si>
  <si>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</si>
  <si>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</si>
  <si>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</si>
  <si>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</si>
  <si>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</si>
  <si>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</si>
  <si>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</si>
  <si>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</si>
  <si>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</si>
  <si>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</si>
  <si>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</si>
  <si>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</si>
  <si>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</si>
  <si>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</si>
  <si>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</si>
  <si>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</si>
  <si>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</si>
  <si>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</si>
  <si>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</si>
  <si>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</si>
  <si>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</si>
  <si>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</si>
  <si>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</si>
  <si>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</si>
  <si>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</si>
  <si>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</si>
  <si>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</si>
  <si>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</si>
  <si>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</si>
  <si>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</si>
  <si>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</si>
  <si>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</si>
  <si>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</si>
  <si>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</si>
  <si>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</si>
  <si>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</si>
  <si>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</si>
  <si>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</si>
  <si>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</si>
  <si>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</si>
  <si>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</si>
  <si>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</si>
  <si>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</si>
  <si>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</si>
  <si>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</si>
  <si>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</si>
  <si>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</si>
  <si>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</si>
  <si>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</si>
  <si>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</si>
  <si>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</si>
  <si>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</si>
  <si>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</si>
  <si>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</si>
  <si>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</si>
  <si>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</si>
  <si>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</si>
  <si>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</si>
  <si>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</si>
  <si>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</si>
  <si>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</si>
  <si>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</si>
  <si>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</si>
  <si>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</si>
  <si>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</si>
  <si>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</si>
  <si>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</si>
  <si>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</si>
  <si>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</si>
  <si>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</si>
  <si>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</si>
  <si>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</si>
  <si>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</si>
  <si>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</si>
  <si>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</si>
  <si>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</si>
  <si>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</si>
  <si>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</si>
  <si>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</si>
  <si>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</si>
  <si>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</si>
  <si>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</si>
  <si>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</si>
  <si>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</si>
  <si>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</si>
  <si>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</si>
  <si>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</si>
  <si>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</si>
  <si>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</si>
  <si>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</si>
  <si>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</si>
  <si>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</si>
  <si>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</si>
  <si>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</si>
  <si>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</si>
  <si>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</si>
  <si>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</si>
  <si>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</si>
  <si>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</si>
  <si>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</si>
  <si>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</si>
  <si>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</si>
  <si>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</si>
  <si>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</si>
  <si>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</si>
  <si>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</si>
  <si>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</si>
  <si>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</si>
  <si>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</si>
  <si>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</si>
  <si>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</si>
  <si>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</si>
  <si>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</si>
  <si>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</si>
  <si>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</si>
  <si>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</si>
  <si>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</si>
  <si>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</si>
  <si>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</si>
  <si>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</si>
  <si>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</si>
  <si>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</si>
  <si>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</si>
  <si>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</si>
  <si>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</si>
  <si>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</si>
  <si>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</si>
  <si>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</si>
  <si>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</si>
  <si>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</si>
  <si>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</si>
  <si>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</si>
  <si>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</si>
  <si>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</si>
  <si>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</si>
  <si>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</si>
  <si>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</si>
  <si>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</si>
  <si>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</si>
  <si>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</si>
  <si>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</si>
  <si>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</si>
  <si>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</si>
  <si>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</si>
  <si>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</si>
  <si>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</si>
  <si>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</si>
  <si>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</si>
  <si>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</si>
  <si>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</si>
  <si>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</si>
  <si>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</si>
  <si>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</si>
  <si>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</si>
  <si>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</si>
  <si>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</si>
  <si>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</si>
  <si>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</si>
  <si>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</si>
  <si>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</si>
  <si>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</si>
  <si>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</si>
  <si>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</si>
  <si>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</si>
  <si>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</si>
  <si>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</si>
  <si>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</si>
  <si>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</si>
  <si>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</si>
  <si>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</si>
  <si>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</si>
  <si>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</si>
  <si>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</si>
  <si>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</si>
  <si>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</si>
  <si>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</si>
  <si>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</si>
  <si>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</si>
  <si>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</si>
  <si>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</si>
  <si>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</si>
  <si>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</si>
  <si>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</si>
  <si>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</si>
  <si>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</si>
  <si>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</si>
  <si>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</si>
  <si>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</si>
  <si>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</si>
  <si>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</si>
  <si>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</si>
  <si>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</si>
  <si>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</si>
  <si>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</si>
  <si>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</si>
  <si>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</si>
  <si>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</si>
  <si>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</si>
  <si>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</si>
  <si>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</si>
  <si>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</si>
  <si>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</si>
  <si>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</si>
  <si>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</si>
  <si>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</si>
  <si>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</si>
  <si>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</si>
  <si>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</si>
  <si>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</si>
  <si>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</si>
  <si>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</si>
  <si>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</si>
  <si>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</si>
  <si>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</si>
  <si>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</si>
  <si>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</si>
  <si>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</si>
  <si>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</si>
  <si>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</si>
  <si>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</si>
  <si>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</si>
  <si>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</si>
  <si>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</si>
  <si>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</si>
  <si>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</si>
  <si>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</si>
  <si>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</si>
  <si>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</si>
  <si>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</si>
  <si>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</si>
  <si>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</si>
  <si>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</si>
  <si>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</si>
  <si>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</si>
  <si>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</si>
  <si>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</si>
  <si>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</si>
  <si>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</si>
  <si>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</si>
  <si>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</si>
  <si>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</si>
  <si>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</si>
  <si>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</si>
  <si>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</si>
  <si>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</si>
  <si>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</si>
  <si>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</si>
  <si>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</si>
  <si>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</si>
  <si>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</si>
  <si>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</si>
  <si>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</si>
  <si>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</si>
  <si>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</si>
  <si>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</si>
  <si>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</si>
  <si>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</si>
  <si>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</si>
  <si>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</si>
  <si>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</si>
  <si>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</si>
  <si>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</si>
  <si>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</si>
  <si>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</si>
  <si>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</si>
  <si>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</si>
  <si>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</si>
  <si>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</si>
  <si>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</si>
  <si>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</si>
  <si>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</si>
  <si>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</si>
  <si>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</si>
  <si>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</si>
  <si>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</si>
  <si>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</si>
  <si>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</si>
  <si>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</si>
  <si>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</si>
  <si>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</si>
  <si>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</si>
  <si>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</si>
  <si>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</si>
  <si>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</si>
  <si>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</si>
  <si>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</si>
  <si>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</si>
  <si>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</si>
  <si>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</si>
  <si>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</si>
  <si>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</si>
  <si>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</si>
  <si>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</si>
  <si>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</si>
  <si>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</si>
  <si>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</si>
  <si>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</si>
  <si>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</si>
  <si>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</si>
  <si>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</si>
  <si>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</si>
  <si>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</si>
  <si>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</si>
  <si>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</si>
  <si>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</si>
  <si>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</si>
  <si>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</si>
  <si>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</si>
  <si>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</si>
  <si>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</si>
  <si>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</si>
  <si>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</si>
  <si>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</si>
  <si>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</si>
  <si>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</si>
  <si>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</si>
  <si>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</si>
  <si>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</si>
  <si>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</si>
  <si>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</si>
  <si>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</si>
  <si>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</si>
  <si>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</si>
  <si>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</si>
  <si>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</si>
  <si>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</si>
  <si>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</si>
  <si>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</si>
  <si>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</si>
  <si>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</si>
  <si>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</si>
  <si>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</si>
  <si>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</si>
  <si>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</si>
  <si>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</si>
  <si>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</si>
  <si>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</si>
  <si>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</si>
  <si>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</si>
  <si>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</si>
  <si>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</si>
  <si>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</si>
  <si>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</si>
  <si>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</si>
  <si>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</si>
  <si>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</si>
  <si>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</si>
  <si>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</si>
  <si>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</si>
  <si>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</si>
  <si>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</si>
  <si>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</si>
  <si>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</si>
  <si>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</si>
  <si>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</si>
  <si>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</si>
  <si>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</si>
  <si>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</si>
  <si>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</si>
  <si>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</si>
  <si>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</si>
  <si>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</si>
  <si>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</si>
  <si>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</si>
  <si>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</si>
  <si>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</si>
  <si>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</si>
  <si>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</si>
  <si>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</si>
  <si>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</si>
  <si>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</si>
  <si>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</si>
  <si>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</si>
  <si>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</si>
  <si>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</si>
  <si>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</si>
  <si>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</si>
  <si>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</si>
  <si>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</si>
  <si>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</si>
  <si>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</si>
  <si>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</si>
  <si>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</si>
  <si>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</si>
  <si>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</si>
  <si>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</si>
  <si>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</si>
  <si>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</si>
  <si>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</si>
  <si>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</si>
  <si>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</si>
  <si>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</si>
  <si>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</si>
  <si>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</si>
  <si>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</si>
  <si>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</si>
  <si>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</si>
  <si>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</si>
  <si>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</si>
  <si>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</si>
  <si>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</si>
  <si>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</si>
  <si>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</si>
  <si>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</si>
  <si>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</si>
  <si>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</si>
  <si>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</si>
  <si>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</si>
  <si>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</si>
  <si>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</si>
  <si>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</si>
  <si>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</si>
  <si>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</si>
  <si>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</si>
  <si>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</si>
  <si>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</si>
  <si>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</si>
  <si>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</si>
  <si>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</si>
  <si>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</si>
  <si>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</si>
  <si>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</si>
  <si>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</si>
  <si>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</si>
  <si>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</si>
  <si>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</si>
  <si>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</si>
  <si>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</si>
  <si>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</si>
  <si>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</si>
  <si>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</si>
  <si>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</si>
  <si>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</si>
  <si>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</si>
  <si>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</si>
  <si>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</si>
  <si>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</si>
  <si>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</si>
  <si>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</si>
  <si>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</si>
  <si>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</si>
  <si>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</si>
  <si>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</si>
  <si>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</si>
  <si>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</si>
  <si>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</si>
  <si>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</si>
  <si>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</si>
  <si>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</si>
  <si>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</si>
  <si>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</si>
  <si>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</si>
  <si>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</si>
  <si>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</si>
  <si>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</si>
  <si>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</si>
  <si>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</si>
  <si>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</si>
  <si>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</si>
  <si>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</si>
  <si>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</si>
  <si>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</si>
  <si>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</si>
  <si>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</si>
  <si>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</si>
  <si>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</si>
  <si>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</si>
  <si>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</si>
  <si>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</si>
  <si>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</si>
  <si>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</si>
  <si>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</si>
  <si>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</si>
  <si>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</si>
  <si>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</si>
  <si>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</si>
  <si>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</si>
  <si>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</si>
  <si>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</si>
  <si>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</si>
  <si>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</si>
  <si>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</si>
  <si>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</si>
  <si>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</si>
  <si>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</si>
  <si>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</si>
  <si>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</si>
  <si>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</si>
  <si>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</si>
  <si>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</si>
  <si>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</si>
  <si>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</si>
  <si>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</si>
  <si>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</si>
  <si>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</si>
  <si>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</si>
  <si>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</si>
  <si>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</si>
  <si>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</si>
  <si>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</si>
  <si>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</si>
  <si>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</si>
  <si>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</si>
  <si>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</si>
  <si>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</si>
  <si>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</si>
  <si>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</si>
  <si>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</si>
  <si>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</si>
  <si>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</si>
  <si>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</si>
  <si>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</si>
  <si>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</si>
  <si>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</si>
  <si>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</si>
  <si>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</si>
  <si>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</si>
  <si>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</si>
  <si>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</si>
  <si>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</si>
  <si>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</si>
  <si>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</si>
  <si>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</si>
  <si>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</si>
  <si>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</si>
  <si>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</si>
  <si>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</si>
  <si>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</si>
  <si>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</si>
  <si>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</si>
  <si>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</si>
  <si>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</si>
  <si>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</si>
  <si>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</si>
  <si>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</si>
  <si>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</si>
  <si>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</si>
  <si>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</si>
  <si>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</si>
  <si>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</si>
  <si>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</si>
  <si>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</si>
  <si>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</si>
  <si>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</si>
  <si>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</si>
  <si>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</si>
  <si>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</si>
  <si>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</si>
  <si>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</si>
  <si>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</si>
  <si>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</si>
  <si>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</si>
  <si>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</si>
  <si>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</si>
  <si>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</si>
  <si>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</si>
  <si>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</si>
  <si>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</si>
  <si>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</si>
  <si>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</si>
  <si>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</si>
  <si>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</si>
  <si>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</si>
  <si>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</si>
  <si>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</si>
  <si>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</si>
  <si>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</si>
  <si>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</si>
  <si>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</si>
  <si>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</si>
  <si>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</si>
  <si>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</si>
  <si>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</si>
  <si>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</si>
  <si>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</si>
  <si>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</si>
  <si>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</si>
  <si>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</si>
  <si>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</si>
  <si>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</si>
  <si>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</si>
  <si>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</si>
  <si>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</si>
  <si>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</si>
  <si>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</si>
  <si>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</si>
  <si>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</si>
  <si>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</si>
  <si>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</si>
  <si>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</si>
  <si>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</si>
  <si>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</si>
  <si>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</si>
  <si>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</si>
  <si>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</si>
  <si>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</si>
  <si>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</si>
  <si>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</si>
  <si>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</si>
  <si>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</si>
  <si>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</si>
  <si>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</si>
  <si>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</si>
  <si>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</si>
  <si>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</si>
  <si>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</si>
  <si>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</si>
  <si>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</si>
  <si>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</si>
  <si>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</si>
  <si>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</si>
  <si>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</si>
  <si>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</si>
  <si>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</si>
  <si>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</si>
  <si>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</si>
  <si>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</si>
  <si>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</si>
  <si>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</si>
  <si>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</si>
  <si>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</si>
  <si>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</si>
  <si>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</si>
  <si>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</si>
  <si>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</si>
  <si>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</si>
  <si>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</si>
  <si>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</si>
  <si>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</si>
  <si>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</si>
  <si>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</si>
  <si>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</si>
  <si>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</si>
  <si>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</si>
  <si>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</si>
  <si>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</si>
  <si>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</si>
  <si>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</si>
  <si>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</si>
  <si>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</si>
  <si>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</si>
  <si>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</si>
  <si>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</si>
  <si>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</si>
  <si>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</si>
  <si>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</si>
  <si>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</si>
  <si>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</si>
  <si>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</si>
  <si>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</si>
  <si>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</si>
  <si>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</si>
  <si>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</si>
  <si>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</si>
  <si>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</si>
  <si>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</si>
  <si>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</si>
  <si>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</si>
  <si>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</si>
  <si>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</si>
  <si>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</si>
  <si>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</si>
  <si>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</si>
  <si>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</si>
  <si>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</si>
  <si>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</si>
  <si>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</si>
  <si>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</si>
  <si>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</si>
  <si>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</si>
  <si>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</si>
  <si>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</si>
  <si>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</si>
  <si>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</si>
  <si>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</si>
  <si>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</si>
  <si>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</si>
  <si>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</si>
  <si>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</si>
  <si>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</si>
  <si>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</si>
  <si>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</si>
  <si>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</si>
  <si>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</si>
  <si>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</si>
  <si>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</si>
  <si>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</si>
  <si>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</si>
  <si>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</si>
  <si>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</si>
  <si>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</si>
  <si>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</si>
  <si>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</si>
  <si>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</si>
  <si>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</si>
  <si>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</si>
  <si>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</si>
  <si>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</si>
  <si>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</si>
  <si>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</si>
  <si>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</si>
  <si>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</si>
  <si>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</si>
  <si>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</si>
  <si>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</si>
  <si>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</si>
  <si>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</si>
  <si>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</si>
  <si>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</si>
  <si>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</si>
  <si>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</si>
  <si>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</si>
  <si>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</si>
  <si>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</si>
  <si>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</si>
  <si>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</si>
  <si>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</si>
  <si>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</si>
  <si>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</si>
  <si>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</si>
  <si>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</si>
  <si>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</si>
  <si>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</si>
  <si>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</si>
  <si>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</si>
  <si>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</si>
  <si>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</si>
  <si>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</si>
  <si>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</si>
  <si>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</si>
  <si>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</si>
  <si>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</si>
  <si>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</si>
  <si>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</si>
  <si>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</si>
  <si>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</si>
  <si>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</si>
  <si>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</si>
  <si>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</si>
  <si>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</si>
  <si>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</si>
  <si>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</si>
  <si>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</si>
  <si>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</si>
  <si>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</si>
  <si>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</si>
  <si>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</si>
  <si>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</si>
  <si>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</si>
  <si>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</si>
  <si>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</si>
  <si>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</si>
  <si>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</si>
  <si>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</si>
  <si>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</si>
  <si>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</si>
  <si>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</si>
  <si>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</si>
  <si>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</si>
  <si>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</si>
  <si>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</si>
  <si>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</si>
  <si>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</si>
  <si>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</si>
  <si>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</si>
  <si>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</si>
  <si>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</si>
  <si>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</si>
  <si>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</si>
  <si>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</si>
  <si>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</si>
  <si>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</si>
  <si>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</si>
  <si>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</si>
  <si>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</si>
  <si>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</si>
  <si>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</si>
  <si>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</si>
  <si>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</si>
  <si>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</si>
  <si>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</si>
  <si>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</si>
  <si>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</si>
  <si>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</si>
  <si>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</si>
  <si>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</si>
  <si>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</si>
  <si>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</si>
  <si>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</si>
  <si>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</si>
  <si>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</si>
  <si>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</si>
  <si>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</si>
  <si>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</si>
  <si>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</si>
  <si>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</si>
  <si>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</si>
  <si>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</si>
  <si>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</si>
  <si>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</si>
  <si>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</si>
  <si>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</si>
  <si>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</si>
  <si>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</si>
  <si>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</si>
  <si>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</si>
  <si>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</si>
  <si>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</si>
  <si>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</si>
  <si>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</si>
  <si>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</si>
  <si>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</si>
  <si>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</si>
  <si>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</si>
  <si>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</si>
  <si>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</si>
  <si>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</si>
  <si>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</si>
  <si>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</si>
  <si>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</si>
  <si>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</si>
  <si>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</si>
  <si>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</si>
  <si>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</si>
  <si>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</si>
  <si>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</si>
  <si>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</si>
  <si>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</si>
  <si>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</si>
  <si>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</si>
  <si>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</si>
  <si>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</si>
  <si>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</si>
  <si>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</si>
  <si>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</si>
  <si>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</si>
  <si>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</si>
  <si>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</si>
  <si>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</si>
  <si>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</si>
  <si>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</si>
  <si>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</si>
  <si>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</si>
  <si>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</si>
  <si>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</si>
  <si>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</si>
  <si>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</si>
  <si>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</si>
  <si>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</si>
  <si>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</si>
  <si>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</si>
  <si>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</si>
  <si>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</si>
  <si>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</si>
  <si>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</si>
  <si>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</si>
  <si>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</si>
  <si>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</si>
  <si>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</si>
  <si>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</si>
  <si>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</si>
  <si>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</si>
  <si>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</si>
  <si>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</si>
  <si>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</si>
  <si>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</si>
  <si>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</si>
  <si>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</si>
  <si>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</si>
  <si>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</si>
  <si>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</si>
  <si>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</si>
  <si>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</si>
  <si>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</si>
  <si>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</si>
  <si>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</si>
  <si>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</si>
  <si>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</si>
  <si>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</si>
  <si>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</si>
  <si>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</si>
  <si>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</si>
  <si>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</si>
  <si>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</si>
  <si>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</si>
  <si>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</si>
  <si>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</si>
  <si>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</si>
  <si>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</si>
  <si>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</si>
  <si>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</si>
  <si>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</si>
  <si>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</si>
  <si>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</si>
  <si>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</si>
  <si>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</si>
  <si>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</si>
  <si>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</si>
  <si>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</si>
  <si>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</si>
  <si>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</si>
  <si>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</si>
  <si>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</si>
  <si>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</si>
  <si>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</si>
  <si>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</si>
  <si>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</si>
  <si>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</si>
  <si>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</si>
  <si>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</si>
  <si>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</si>
  <si>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</si>
  <si>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</si>
  <si>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</si>
  <si>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</si>
  <si>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</si>
  <si>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</si>
  <si>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</si>
  <si>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</si>
  <si>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</si>
  <si>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</si>
  <si>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</si>
  <si>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</si>
  <si>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</si>
  <si>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</si>
  <si>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</si>
  <si>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</si>
  <si>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</si>
  <si>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</si>
  <si>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</si>
  <si>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</si>
  <si>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</si>
  <si>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</si>
  <si>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</si>
  <si>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</si>
  <si>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</si>
  <si>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</si>
  <si>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</si>
  <si>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</si>
  <si>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</si>
  <si>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</si>
  <si>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</si>
  <si>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</si>
  <si>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</si>
  <si>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</si>
  <si>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</si>
  <si>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</si>
  <si>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</si>
  <si>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</si>
  <si>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</si>
  <si>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</si>
  <si>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</si>
  <si>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</si>
  <si>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</si>
  <si>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</si>
  <si>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</si>
  <si>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</si>
  <si>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</si>
  <si>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</si>
  <si>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</si>
  <si>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</si>
  <si>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</si>
  <si>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</si>
  <si>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</si>
  <si>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</si>
  <si>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</si>
  <si>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</si>
  <si>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</si>
  <si>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</si>
  <si>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</si>
  <si>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</si>
  <si>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</si>
  <si>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</si>
  <si>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</si>
  <si>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</si>
  <si>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</si>
  <si>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</si>
  <si>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</si>
  <si>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</si>
  <si>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</si>
  <si>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</si>
  <si>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</si>
  <si>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</si>
  <si>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</si>
  <si>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</si>
  <si>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</si>
  <si>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</si>
  <si>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</si>
  <si>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</si>
  <si>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</si>
  <si>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</si>
  <si>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</si>
  <si>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</si>
  <si>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</si>
  <si>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</si>
  <si>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</si>
  <si>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</si>
  <si>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</si>
  <si>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</si>
  <si>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</si>
  <si>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</si>
  <si>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</si>
  <si>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</si>
  <si>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</si>
  <si>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</si>
  <si>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</si>
  <si>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</si>
  <si>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</si>
  <si>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</si>
  <si>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</si>
  <si>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</si>
  <si>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</si>
  <si>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</si>
  <si>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</si>
  <si>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</si>
  <si>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</si>
  <si>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</si>
  <si>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</si>
  <si>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</si>
  <si>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</si>
  <si>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</si>
  <si>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</si>
  <si>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</si>
  <si>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</si>
  <si>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</si>
  <si>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</si>
  <si>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</si>
  <si>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</si>
  <si>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</si>
  <si>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</si>
  <si>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</si>
  <si>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</si>
  <si>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</si>
  <si>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</si>
  <si>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</si>
  <si>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</si>
  <si>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</si>
  <si>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</si>
  <si>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</si>
  <si>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</si>
  <si>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</si>
  <si>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</si>
  <si>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</si>
  <si>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</si>
  <si>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</si>
  <si>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</si>
  <si>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</si>
  <si>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</si>
  <si>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</si>
  <si>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</si>
  <si>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</si>
  <si>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</si>
  <si>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</si>
  <si>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</si>
  <si>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</si>
  <si>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</si>
  <si>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</si>
  <si>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</si>
  <si>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</si>
  <si>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</si>
  <si>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</si>
  <si>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</si>
  <si>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</si>
  <si>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</si>
  <si>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</si>
  <si>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</si>
  <si>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</si>
  <si>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</si>
  <si>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</si>
  <si>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</si>
  <si>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</si>
  <si>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</si>
  <si>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</si>
  <si>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</si>
  <si>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</si>
  <si>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</si>
  <si>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</si>
  <si>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</si>
  <si>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</si>
  <si>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</si>
  <si>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</si>
  <si>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</si>
  <si>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</si>
  <si>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</si>
  <si>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</si>
  <si>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</si>
  <si>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</si>
  <si>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</si>
  <si>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</si>
  <si>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</si>
  <si>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</si>
  <si>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</si>
  <si>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</si>
  <si>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</si>
  <si>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</si>
  <si>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</si>
  <si>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</si>
  <si>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</si>
  <si>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</si>
  <si>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</si>
  <si>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</si>
  <si>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</si>
  <si>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</si>
  <si>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</si>
  <si>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</si>
  <si>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</si>
  <si>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</si>
  <si>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</si>
  <si>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</si>
  <si>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</si>
  <si>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</si>
  <si>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</si>
  <si>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</si>
  <si>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</si>
  <si>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</si>
  <si>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</si>
  <si>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</si>
  <si>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</si>
  <si>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</si>
  <si>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</si>
  <si>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</si>
  <si>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</si>
  <si>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</si>
  <si>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</si>
  <si>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</si>
  <si>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</si>
  <si>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</si>
  <si>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</si>
  <si>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</si>
  <si>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</si>
  <si>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</si>
  <si>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</si>
  <si>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</si>
  <si>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</si>
  <si>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</si>
  <si>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</si>
  <si>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</si>
  <si>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</si>
  <si>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</si>
  <si>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</si>
  <si>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</si>
  <si>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</si>
  <si>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</si>
  <si>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</si>
  <si>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</si>
  <si>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</si>
  <si>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</si>
  <si>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</si>
  <si>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</si>
  <si>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</si>
  <si>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</si>
  <si>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</si>
  <si>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</si>
  <si>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</si>
  <si>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</si>
  <si>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</si>
  <si>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</si>
  <si>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</si>
  <si>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</si>
  <si>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</si>
  <si>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</si>
  <si>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</si>
  <si>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</si>
  <si>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</si>
  <si>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</si>
  <si>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</si>
  <si>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</si>
  <si>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</si>
  <si>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</si>
  <si>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</si>
  <si>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</si>
  <si>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</si>
  <si>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</si>
  <si>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</si>
  <si>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</si>
  <si>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</si>
  <si>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</si>
  <si>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</si>
  <si>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</si>
  <si>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</si>
  <si>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</si>
  <si>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</si>
  <si>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</si>
  <si>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</si>
  <si>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</si>
  <si>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</si>
  <si>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</si>
  <si>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</si>
  <si>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</si>
  <si>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</si>
  <si>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</si>
  <si>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</si>
  <si>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</si>
  <si>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</si>
  <si>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</si>
  <si>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</si>
  <si>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</si>
  <si>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</si>
  <si>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</si>
  <si>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</si>
  <si>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</si>
  <si>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</si>
  <si>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</si>
  <si>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</si>
  <si>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</si>
  <si>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</si>
  <si>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</si>
  <si>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</si>
  <si>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</si>
  <si>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</si>
  <si>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</si>
  <si>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</si>
  <si>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</si>
  <si>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</si>
  <si>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</si>
  <si>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</si>
  <si>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</si>
  <si>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</si>
  <si>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</si>
  <si>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</si>
  <si>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</si>
  <si>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</si>
  <si>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</si>
  <si>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</si>
  <si>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</si>
  <si>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</si>
  <si>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</si>
  <si>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</si>
  <si>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</si>
  <si>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</si>
  <si>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</si>
  <si>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</si>
  <si>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</si>
  <si>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</si>
  <si>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</si>
  <si>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</si>
  <si>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</si>
  <si>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</si>
  <si>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</si>
  <si>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</si>
  <si>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</si>
  <si>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</si>
  <si>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</si>
  <si>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</si>
  <si>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</si>
  <si>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</si>
  <si>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</si>
  <si>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</si>
  <si>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</si>
  <si>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</si>
  <si>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</si>
  <si>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</si>
  <si>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</si>
  <si>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</si>
  <si>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</si>
  <si>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</si>
  <si>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</si>
  <si>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</si>
  <si>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</si>
  <si>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</si>
  <si>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</si>
  <si>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</si>
  <si>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</si>
  <si>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</si>
  <si>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</si>
  <si>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</si>
  <si>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</si>
  <si>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</si>
  <si>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</si>
  <si>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</si>
  <si>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</si>
  <si>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</si>
  <si>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</si>
  <si>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</si>
  <si>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</si>
  <si>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</si>
  <si>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</si>
  <si>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</si>
  <si>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</si>
  <si>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</si>
  <si>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</si>
  <si>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</si>
  <si>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</si>
  <si>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</si>
  <si>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</si>
  <si>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</si>
  <si>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</si>
  <si>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</si>
  <si>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</si>
  <si>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</si>
  <si>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</si>
  <si>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</si>
  <si>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</si>
  <si>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</si>
  <si>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</si>
  <si>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</si>
  <si>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</si>
  <si>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</si>
  <si>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</si>
  <si>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</si>
  <si>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</si>
  <si>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</si>
  <si>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</si>
  <si>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</si>
  <si>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</si>
  <si>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</si>
  <si>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</si>
  <si>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</si>
  <si>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</si>
  <si>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</si>
  <si>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</si>
  <si>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</si>
  <si>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</si>
  <si>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</si>
  <si>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</si>
  <si>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</si>
  <si>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</si>
  <si>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</si>
  <si>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</si>
  <si>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</si>
  <si>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</si>
  <si>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</si>
  <si>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</si>
  <si>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</si>
  <si>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</si>
  <si>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</si>
  <si>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</si>
  <si>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</si>
  <si>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</si>
  <si>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</si>
  <si>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</si>
  <si>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</si>
  <si>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</si>
  <si>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</si>
  <si>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</si>
  <si>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</si>
  <si>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</si>
  <si>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</si>
  <si>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</si>
  <si>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</si>
  <si>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</si>
  <si>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</si>
  <si>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</si>
  <si>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</si>
  <si>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</si>
  <si>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</si>
  <si>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</si>
  <si>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</si>
  <si>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</si>
  <si>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</si>
  <si>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</si>
  <si>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</si>
  <si>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</si>
  <si>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</si>
  <si>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</si>
  <si>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</si>
  <si>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</si>
  <si>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</si>
  <si>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</si>
  <si>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</si>
  <si>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</si>
  <si>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</si>
  <si>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</si>
  <si>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</si>
  <si>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</si>
  <si>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</si>
  <si>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</si>
  <si>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</si>
  <si>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</si>
  <si>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</si>
  <si>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</si>
  <si>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</si>
  <si>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</si>
  <si>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</si>
  <si>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</si>
  <si>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</si>
  <si>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</si>
  <si>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</si>
  <si>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</si>
  <si>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</si>
  <si>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</si>
  <si>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</si>
  <si>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</si>
  <si>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</si>
  <si>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</si>
  <si>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</si>
  <si>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</si>
  <si>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</si>
  <si>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</si>
  <si>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</si>
  <si>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</si>
  <si>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</si>
  <si>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</si>
  <si>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</si>
  <si>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</si>
  <si>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</si>
  <si>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</si>
  <si>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</si>
  <si>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</si>
  <si>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</si>
  <si>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</si>
  <si>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</si>
  <si>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</si>
  <si>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</si>
  <si>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</si>
  <si>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</si>
  <si>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</si>
  <si>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</si>
  <si>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</si>
  <si>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</si>
  <si>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</si>
  <si>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</si>
  <si>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</si>
  <si>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</si>
  <si>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</si>
  <si>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</si>
  <si>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</si>
  <si>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</si>
  <si>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</si>
  <si>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</si>
  <si>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</si>
  <si>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</si>
  <si>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</si>
  <si>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</si>
  <si>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</si>
  <si>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</si>
  <si>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</si>
  <si>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</si>
  <si>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</si>
  <si>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</si>
  <si>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</si>
  <si>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</si>
  <si>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</si>
  <si>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</si>
  <si>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</si>
  <si>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</si>
  <si>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</si>
  <si>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</si>
  <si>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</si>
  <si>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</si>
  <si>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</si>
  <si>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</si>
  <si>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</si>
  <si>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</si>
  <si>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</si>
  <si>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</si>
  <si>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</si>
  <si>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</si>
  <si>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</si>
  <si>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</si>
  <si>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</si>
  <si>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</si>
  <si>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</si>
  <si>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</si>
  <si>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</si>
  <si>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</si>
  <si>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</si>
  <si>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</si>
  <si>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</si>
  <si>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</si>
  <si>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</si>
  <si>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</si>
  <si>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</si>
  <si>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</si>
  <si>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</si>
  <si>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</si>
  <si>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</si>
  <si>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</si>
  <si>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</si>
  <si>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</si>
  <si>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</si>
  <si>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</si>
  <si>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</si>
  <si>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</si>
  <si>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</si>
  <si>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</si>
  <si>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</si>
  <si>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</si>
  <si>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</si>
  <si>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</si>
  <si>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</si>
  <si>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</si>
  <si>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</si>
  <si>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</si>
  <si>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</si>
  <si>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</si>
  <si>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</si>
  <si>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</si>
  <si>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</si>
  <si>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</si>
  <si>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</si>
  <si>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</si>
  <si>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</si>
  <si>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</si>
  <si>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</si>
  <si>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</si>
  <si>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</si>
  <si>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</si>
  <si>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</si>
  <si>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</si>
  <si>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</si>
  <si>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</si>
  <si>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</si>
  <si>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</si>
  <si>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</si>
  <si>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</si>
  <si>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</si>
  <si>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</si>
  <si>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</si>
  <si>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</si>
  <si>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</si>
  <si>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</si>
  <si>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</si>
  <si>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</si>
  <si>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</si>
  <si>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</si>
  <si>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</si>
  <si>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</si>
  <si>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</si>
  <si>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</si>
  <si>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</si>
  <si>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</si>
  <si>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</si>
  <si>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</si>
  <si>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</si>
  <si>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</si>
  <si>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</si>
  <si>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</si>
  <si>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</si>
  <si>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</si>
  <si>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</si>
  <si>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</si>
  <si>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</si>
  <si>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</si>
  <si>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</si>
  <si>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</si>
  <si>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</si>
  <si>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</si>
  <si>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</si>
  <si>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</si>
  <si>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</si>
  <si>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</si>
  <si>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</si>
  <si>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</si>
  <si>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</si>
  <si>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</si>
  <si>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</si>
  <si>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</si>
  <si>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</si>
  <si>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</si>
  <si>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</si>
  <si>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</si>
  <si>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</si>
  <si>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</si>
  <si>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</si>
  <si>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</si>
  <si>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</si>
  <si>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</si>
  <si>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</si>
  <si>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</si>
  <si>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</si>
  <si>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</si>
  <si>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</si>
  <si>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</si>
  <si>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</si>
  <si>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</si>
  <si>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</si>
  <si>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</si>
  <si>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</si>
  <si>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</si>
  <si>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</si>
  <si>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</si>
  <si>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</si>
  <si>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</si>
  <si>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</si>
  <si>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</si>
  <si>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</si>
  <si>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</si>
  <si>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</si>
  <si>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</si>
  <si>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</si>
  <si>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</si>
  <si>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</si>
  <si>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</si>
  <si>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</si>
  <si>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</si>
  <si>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</si>
  <si>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</si>
  <si>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</si>
  <si>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</si>
  <si>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</si>
  <si>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</si>
  <si>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</si>
  <si>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</si>
  <si>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</si>
  <si>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</si>
  <si>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</si>
  <si>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</si>
  <si>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</si>
  <si>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</si>
  <si>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</si>
  <si>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</si>
  <si>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</si>
  <si>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</si>
  <si>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</si>
  <si>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</si>
  <si>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</si>
  <si>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</si>
  <si>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</si>
  <si>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</si>
  <si>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</si>
  <si>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</si>
  <si>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</si>
  <si>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</si>
  <si>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</si>
  <si>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</si>
  <si>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</si>
  <si>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</si>
  <si>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</si>
  <si>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</si>
  <si>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</si>
  <si>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</si>
  <si>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</si>
  <si>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</si>
  <si>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</si>
  <si>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</si>
  <si>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</si>
  <si>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</si>
  <si>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</si>
  <si>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</si>
  <si>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</si>
  <si>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</si>
  <si>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</si>
  <si>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</si>
  <si>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</si>
  <si>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</si>
  <si>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</si>
  <si>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</si>
  <si>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</si>
  <si>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</si>
  <si>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</si>
  <si>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</si>
  <si>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</si>
  <si>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</si>
  <si>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</si>
  <si>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</si>
  <si>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</si>
  <si>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</si>
  <si>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</si>
  <si>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</si>
  <si>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</si>
  <si>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</si>
  <si>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</si>
  <si>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</si>
  <si>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</si>
  <si>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</si>
  <si>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</si>
  <si>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</si>
  <si>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</si>
  <si>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</si>
  <si>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</si>
  <si>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</si>
  <si>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</si>
  <si>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</si>
  <si>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</si>
  <si>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</si>
  <si>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</si>
  <si>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</si>
  <si>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</si>
  <si>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</si>
  <si>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</si>
  <si>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</si>
  <si>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</si>
  <si>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</si>
  <si>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</si>
  <si>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</si>
  <si>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</si>
  <si>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</si>
  <si>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</si>
  <si>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</si>
  <si>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</si>
  <si>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</si>
  <si>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</si>
  <si>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</si>
  <si>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</si>
  <si>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</si>
  <si>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</si>
  <si>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</si>
  <si>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</si>
  <si>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</si>
  <si>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</si>
  <si>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</si>
  <si>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</si>
  <si>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</si>
  <si>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</si>
  <si>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</si>
  <si>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</si>
  <si>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</si>
  <si>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</si>
  <si>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</si>
  <si>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</si>
  <si>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</si>
  <si>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</si>
  <si>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</si>
  <si>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</si>
  <si>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</si>
  <si>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</si>
  <si>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</si>
  <si>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</si>
  <si>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</si>
  <si>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</si>
  <si>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</si>
  <si>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</si>
  <si>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</si>
  <si>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</si>
  <si>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</si>
  <si>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</si>
  <si>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</si>
  <si>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</si>
  <si>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</si>
  <si>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</si>
  <si>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</si>
  <si>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</si>
  <si>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</si>
  <si>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</si>
  <si>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</si>
  <si>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</si>
  <si>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</si>
  <si>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</si>
  <si>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</si>
  <si>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</si>
  <si>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</si>
  <si>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</si>
  <si>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</si>
  <si>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</si>
  <si>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</si>
  <si>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</si>
  <si>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</si>
  <si>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</si>
  <si>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</si>
  <si>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</si>
  <si>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</si>
  <si>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</si>
  <si>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</si>
  <si>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</si>
  <si>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</si>
  <si>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</si>
  <si>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</si>
  <si>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</si>
  <si>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</si>
  <si>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</si>
  <si>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</si>
  <si>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</si>
  <si>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</si>
  <si>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</si>
  <si>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</si>
  <si>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</si>
  <si>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</si>
  <si>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</si>
  <si>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</si>
  <si>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</si>
  <si>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</si>
  <si>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</si>
  <si>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</si>
  <si>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</si>
  <si>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</si>
  <si>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</si>
  <si>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</si>
  <si>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</si>
  <si>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</si>
  <si>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</si>
  <si>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</si>
  <si>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</si>
  <si>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</si>
  <si>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</si>
  <si>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</si>
  <si>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</si>
  <si>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</si>
  <si>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</si>
  <si>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</si>
  <si>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</si>
  <si>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</si>
  <si>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</si>
  <si>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</si>
  <si>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</si>
  <si>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</si>
  <si>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</si>
  <si>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</si>
  <si>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</si>
  <si>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</si>
  <si>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</si>
  <si>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</si>
  <si>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</si>
  <si>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</si>
  <si>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</si>
  <si>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</si>
  <si>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</si>
  <si>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</si>
  <si>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</si>
  <si>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</si>
  <si>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</si>
  <si>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</si>
  <si>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</si>
  <si>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</si>
  <si>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</si>
  <si>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</si>
  <si>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</si>
  <si>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</si>
  <si>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</si>
  <si>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</si>
  <si>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</si>
  <si>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</si>
  <si>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</si>
  <si>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</si>
  <si>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</si>
  <si>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</si>
  <si>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</si>
  <si>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</si>
  <si>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</si>
  <si>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</si>
  <si>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</si>
  <si>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</si>
  <si>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</si>
  <si>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</si>
  <si>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</si>
  <si>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</si>
  <si>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</si>
  <si>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</si>
  <si>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</si>
  <si>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</si>
  <si>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</si>
  <si>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</si>
  <si>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</si>
  <si>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</si>
  <si>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</si>
  <si>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</si>
  <si>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</si>
  <si>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</si>
  <si>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</si>
  <si>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</si>
  <si>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</si>
  <si>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</si>
  <si>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</si>
  <si>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</si>
  <si>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</si>
  <si>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</si>
  <si>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</si>
  <si>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</si>
  <si>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</si>
  <si>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</si>
  <si>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</si>
  <si>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</si>
  <si>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</si>
  <si>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</si>
  <si>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</si>
  <si>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</si>
  <si>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</si>
  <si>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</si>
  <si>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</si>
  <si>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</si>
  <si>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</si>
  <si>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</si>
  <si>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</si>
  <si>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</si>
  <si>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</si>
  <si>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</si>
  <si>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</si>
  <si>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</si>
  <si>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</si>
  <si>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</si>
  <si>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</si>
  <si>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</si>
  <si>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</si>
  <si>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</si>
  <si>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</si>
  <si>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</si>
  <si>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</si>
  <si>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</si>
  <si>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</si>
  <si>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</si>
  <si>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</si>
  <si>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</si>
  <si>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</si>
  <si>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</si>
  <si>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</si>
  <si>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</si>
  <si>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</si>
  <si>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</si>
  <si>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</si>
  <si>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</si>
  <si>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</si>
  <si>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</si>
  <si>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</si>
  <si>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</si>
  <si>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</si>
  <si>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</si>
  <si>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</si>
  <si>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</si>
  <si>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</si>
  <si>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</si>
  <si>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</si>
  <si>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</si>
  <si>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</si>
  <si>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</si>
  <si>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</si>
  <si>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</si>
  <si>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</si>
  <si>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</si>
  <si>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</si>
  <si>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</si>
  <si>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</si>
  <si>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</si>
  <si>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</si>
  <si>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</si>
  <si>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</si>
  <si>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</si>
  <si>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</si>
  <si>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</si>
  <si>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</si>
  <si>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</si>
  <si>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</si>
  <si>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</si>
  <si>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</si>
  <si>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</si>
  <si>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</si>
  <si>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</si>
  <si>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</si>
  <si>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</si>
  <si>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</si>
  <si>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</si>
  <si>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</si>
  <si>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</si>
  <si>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</si>
  <si>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</si>
  <si>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</si>
  <si>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</si>
  <si>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</si>
  <si>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</si>
  <si>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</si>
  <si>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</si>
  <si>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</si>
  <si>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</si>
  <si>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</si>
  <si>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</si>
  <si>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</si>
  <si>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</si>
  <si>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</si>
  <si>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</si>
  <si>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</si>
  <si>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</si>
  <si>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</si>
  <si>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</si>
  <si>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</si>
  <si>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</si>
  <si>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</si>
  <si>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</si>
  <si>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</si>
  <si>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</si>
  <si>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</si>
  <si>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</si>
  <si>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</si>
  <si>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</si>
  <si>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</si>
  <si>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</si>
  <si>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</si>
  <si>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</si>
  <si>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</si>
  <si>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</si>
  <si>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</si>
  <si>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</si>
  <si>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</si>
  <si>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</si>
  <si>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</si>
  <si>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</si>
  <si>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</si>
  <si>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</si>
  <si>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</si>
  <si>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</si>
  <si>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</si>
  <si>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</si>
  <si>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</si>
  <si>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</si>
  <si>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</si>
  <si>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</si>
  <si>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</si>
  <si>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</si>
  <si>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</si>
  <si>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</si>
  <si>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</si>
  <si>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</si>
  <si>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</si>
  <si>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</si>
  <si>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</si>
  <si>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</si>
  <si>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</si>
  <si>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</si>
  <si>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</si>
  <si>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</si>
  <si>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</si>
  <si>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</si>
  <si>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</si>
  <si>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</si>
  <si>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</si>
  <si>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</si>
  <si>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</si>
  <si>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</si>
  <si>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</si>
  <si>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</si>
  <si>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</si>
  <si>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</si>
  <si>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</si>
  <si>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</si>
  <si>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</si>
  <si>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</si>
  <si>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</si>
  <si>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</si>
  <si>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</si>
  <si>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</si>
  <si>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</si>
  <si>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</si>
  <si>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</si>
  <si>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</si>
  <si>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</si>
  <si>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</si>
  <si>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</si>
  <si>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</si>
  <si>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</si>
  <si>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</si>
  <si>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</si>
  <si>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</si>
  <si>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</si>
  <si>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</si>
  <si>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</si>
  <si>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</si>
  <si>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</si>
  <si>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</si>
  <si>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</si>
  <si>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</si>
  <si>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</si>
  <si>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</si>
  <si>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</si>
  <si>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</si>
  <si>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</si>
  <si>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</si>
  <si>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</si>
  <si>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</si>
  <si>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</si>
  <si>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</si>
  <si>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</si>
  <si>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</si>
  <si>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</si>
  <si>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</si>
  <si>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</si>
  <si>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</si>
  <si>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</si>
  <si>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</si>
  <si>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</si>
  <si>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</si>
  <si>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</si>
  <si>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</si>
  <si>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</si>
  <si>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</si>
  <si>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</si>
  <si>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</si>
  <si>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</si>
  <si>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</si>
  <si>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</si>
  <si>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</si>
  <si>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</si>
  <si>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</si>
  <si>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</si>
  <si>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</si>
  <si>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</si>
  <si>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</si>
  <si>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</si>
  <si>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</si>
  <si>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</si>
  <si>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</si>
  <si>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</si>
  <si>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</si>
  <si>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</si>
  <si>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</si>
  <si>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</si>
  <si>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</si>
  <si>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</si>
  <si>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</si>
  <si>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</si>
  <si>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</si>
  <si>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</si>
  <si>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</si>
  <si>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</si>
  <si>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</si>
  <si>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</si>
  <si>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</si>
  <si>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</si>
  <si>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</si>
  <si>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</si>
  <si>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</si>
  <si>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</si>
  <si>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</si>
  <si>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</si>
  <si>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</si>
  <si>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</si>
  <si>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</si>
  <si>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</si>
  <si>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</si>
  <si>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</si>
  <si>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</si>
  <si>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</si>
  <si>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</si>
  <si>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</si>
  <si>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</si>
  <si>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</si>
  <si>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</si>
  <si>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</si>
  <si>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</si>
  <si>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</si>
  <si>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</si>
  <si>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</si>
  <si>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</si>
  <si>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</si>
  <si>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</si>
  <si>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</si>
  <si>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</si>
  <si>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</si>
  <si>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</si>
  <si>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</si>
  <si>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</si>
  <si>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</si>
  <si>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</si>
  <si>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</si>
  <si>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</si>
  <si>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</si>
  <si>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</si>
  <si>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</si>
  <si>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</si>
  <si>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</si>
  <si>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</si>
  <si>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</si>
  <si>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</si>
  <si>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</si>
  <si>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</si>
  <si>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</si>
  <si>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</si>
  <si>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</si>
  <si>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</si>
  <si>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</si>
  <si>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</si>
  <si>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</si>
  <si>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</si>
  <si>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</si>
  <si>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</si>
  <si>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</si>
  <si>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</si>
  <si>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</si>
  <si>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</si>
  <si>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</si>
  <si>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</si>
  <si>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</si>
  <si>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</si>
  <si>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</si>
  <si>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</si>
  <si>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</si>
  <si>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</si>
  <si>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</si>
  <si>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</si>
  <si>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</si>
  <si>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</si>
  <si>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</si>
  <si>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</si>
  <si>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</si>
  <si>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</si>
  <si>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</si>
  <si>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</si>
  <si>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</si>
  <si>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</si>
  <si>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</si>
  <si>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</si>
  <si>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</si>
  <si>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</si>
  <si>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</si>
  <si>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</si>
  <si>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</si>
  <si>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</si>
  <si>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</si>
  <si>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</si>
  <si>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</si>
  <si>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</si>
  <si>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</si>
  <si>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</si>
  <si>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</si>
  <si>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</si>
  <si>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</si>
  <si>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</si>
  <si>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</si>
  <si>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</si>
  <si>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</si>
  <si>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</si>
  <si>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</si>
  <si>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</si>
  <si>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</si>
  <si>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</si>
  <si>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</si>
  <si>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</si>
  <si>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</si>
  <si>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</si>
  <si>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</si>
  <si>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</si>
  <si>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</si>
  <si>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</si>
  <si>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</si>
  <si>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</si>
  <si>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</si>
  <si>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</si>
  <si>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</si>
  <si>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</si>
  <si>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</si>
  <si>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</si>
  <si>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</si>
  <si>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</si>
  <si>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</si>
  <si>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</si>
  <si>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</si>
  <si>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</si>
  <si>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</si>
  <si>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</si>
  <si>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</si>
  <si>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</si>
  <si>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</si>
  <si>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</si>
  <si>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</si>
  <si>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</si>
  <si>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</si>
  <si>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</si>
  <si>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</si>
  <si>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</si>
  <si>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</si>
  <si>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</si>
  <si>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</si>
  <si>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</si>
  <si>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</si>
  <si>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</si>
  <si>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</si>
  <si>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</si>
  <si>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</si>
  <si>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</si>
  <si>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</si>
  <si>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</si>
  <si>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</si>
  <si>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</si>
  <si>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</si>
  <si>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</si>
  <si>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</si>
  <si>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</si>
  <si>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</si>
  <si>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</si>
  <si>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</si>
  <si>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</si>
  <si>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</si>
  <si>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</si>
  <si>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</si>
  <si>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</si>
  <si>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</si>
  <si>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</si>
  <si>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</si>
  <si>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</si>
  <si>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</si>
  <si>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</si>
  <si>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</si>
  <si>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</si>
  <si>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</si>
  <si>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</si>
  <si>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</si>
  <si>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</si>
  <si>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</si>
  <si>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</si>
  <si>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</si>
  <si>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</si>
  <si>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</si>
  <si>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</si>
  <si>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</si>
  <si>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</si>
  <si>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</si>
  <si>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</si>
  <si>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</si>
  <si>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</si>
  <si>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</si>
  <si>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</si>
  <si>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</si>
  <si>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</si>
  <si>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</si>
  <si>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</si>
  <si>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</si>
  <si>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</si>
  <si>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</si>
  <si>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</si>
  <si>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</si>
  <si>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</si>
  <si>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</si>
  <si>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</si>
  <si>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</si>
  <si>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</si>
  <si>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</si>
  <si>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</si>
  <si>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</si>
  <si>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</si>
  <si>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</si>
  <si>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</si>
  <si>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</si>
  <si>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</si>
  <si>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</si>
  <si>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</si>
  <si>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</si>
  <si>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</si>
  <si>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</si>
  <si>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</si>
  <si>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</si>
  <si>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</si>
  <si>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</si>
  <si>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</si>
  <si>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</si>
  <si>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</si>
  <si>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</si>
  <si>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</si>
  <si>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</si>
  <si>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</si>
  <si>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</si>
  <si>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</si>
  <si>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</si>
  <si>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</si>
  <si>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</si>
  <si>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</si>
  <si>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</si>
  <si>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</si>
  <si>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</si>
  <si>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</si>
  <si>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</si>
  <si>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</si>
  <si>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</si>
  <si>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</si>
  <si>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</si>
  <si>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</si>
  <si>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</si>
  <si>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</si>
  <si>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</si>
  <si>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</si>
  <si>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</si>
  <si>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</si>
  <si>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</si>
  <si>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</si>
  <si>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</si>
  <si>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</si>
  <si>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</si>
  <si>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</si>
  <si>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</si>
  <si>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</si>
  <si>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</si>
  <si>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</si>
  <si>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</si>
  <si>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</si>
  <si>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</si>
  <si>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</si>
  <si>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</si>
  <si>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</si>
  <si>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</si>
  <si>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</si>
  <si>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</si>
  <si>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</si>
  <si>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</si>
  <si>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</si>
  <si>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</si>
  <si>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</si>
  <si>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</si>
  <si>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</si>
  <si>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</si>
  <si>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</si>
  <si>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</si>
  <si>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</si>
  <si>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</si>
  <si>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</si>
  <si>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</si>
  <si>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</si>
  <si>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</si>
  <si>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</si>
  <si>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</si>
  <si>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</si>
  <si>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</si>
  <si>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</si>
  <si>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</si>
  <si>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</si>
  <si>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</si>
  <si>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</si>
  <si>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</si>
  <si>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</si>
  <si>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</si>
  <si>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</si>
  <si>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</si>
  <si>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</si>
  <si>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</si>
  <si>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</si>
  <si>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</si>
  <si>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</si>
  <si>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</si>
  <si>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</si>
  <si>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</si>
  <si>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</si>
  <si>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</si>
  <si>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</si>
  <si>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</si>
  <si>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</si>
  <si>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</si>
  <si>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</si>
  <si>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</si>
  <si>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</si>
  <si>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</si>
  <si>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</si>
  <si>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</si>
  <si>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</si>
  <si>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</si>
  <si>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</si>
  <si>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</si>
  <si>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</si>
  <si>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</si>
  <si>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</si>
  <si>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</si>
  <si>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</si>
  <si>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</si>
  <si>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</si>
  <si>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</si>
  <si>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</si>
  <si>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</si>
  <si>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</si>
  <si>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</si>
  <si>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</si>
  <si>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</si>
  <si>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</si>
  <si>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</si>
  <si>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</si>
  <si>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</si>
  <si>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</si>
  <si>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</si>
  <si>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</si>
  <si>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</si>
  <si>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</si>
  <si>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</si>
  <si>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</si>
  <si>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</si>
  <si>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</si>
  <si>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</si>
  <si>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</si>
  <si>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</si>
  <si>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</si>
  <si>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</si>
  <si>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</si>
  <si>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</si>
  <si>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</si>
  <si>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</si>
  <si>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</si>
  <si>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</si>
  <si>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</si>
  <si>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</si>
  <si>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</si>
  <si>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</si>
  <si>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</si>
  <si>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</si>
  <si>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</si>
  <si>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</si>
  <si>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</si>
  <si>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</si>
  <si>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</si>
  <si>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</si>
  <si>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</si>
  <si>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</si>
  <si>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</si>
  <si>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</si>
  <si>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</si>
  <si>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</si>
  <si>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</si>
  <si>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</si>
  <si>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</si>
  <si>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</si>
  <si>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</si>
  <si>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</si>
  <si>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</si>
  <si>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</si>
  <si>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</si>
  <si>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</si>
  <si>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</si>
  <si>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</si>
  <si>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</si>
  <si>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</si>
  <si>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</si>
  <si>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</si>
  <si>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</si>
  <si>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</si>
  <si>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</si>
  <si>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</si>
  <si>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</si>
  <si>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</si>
  <si>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</si>
  <si>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</si>
  <si>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</si>
  <si>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</si>
  <si>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</si>
  <si>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</si>
  <si>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</si>
  <si>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</si>
  <si>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</si>
  <si>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</si>
  <si>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</si>
  <si>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</si>
  <si>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</si>
  <si>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</si>
  <si>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</si>
  <si>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</si>
  <si>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</si>
  <si>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</si>
  <si>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</si>
  <si>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</si>
  <si>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</si>
  <si>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</si>
  <si>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</si>
  <si>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</si>
  <si>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</si>
  <si>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</si>
  <si>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</si>
  <si>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</si>
  <si>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</si>
  <si>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</si>
  <si>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</si>
  <si>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</si>
  <si>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</si>
  <si>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</si>
  <si>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</si>
  <si>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</si>
  <si>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</si>
  <si>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</si>
  <si>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</si>
  <si>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</si>
  <si>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</si>
  <si>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</si>
  <si>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</si>
  <si>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</si>
  <si>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</si>
  <si>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</si>
  <si>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</si>
  <si>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</si>
  <si>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</si>
  <si>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</si>
  <si>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</si>
  <si>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</si>
  <si>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</si>
  <si>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</si>
  <si>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</si>
  <si>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</si>
  <si>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</si>
  <si>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</si>
  <si>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</si>
  <si>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</si>
  <si>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</si>
  <si>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</si>
  <si>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</si>
  <si>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</si>
  <si>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</si>
  <si>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</si>
  <si>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</si>
  <si>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</si>
  <si>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</si>
  <si>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</si>
  <si>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</si>
  <si>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</si>
  <si>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</si>
  <si>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</si>
  <si>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</si>
  <si>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</si>
  <si>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</si>
  <si>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</si>
  <si>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</si>
  <si>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</si>
  <si>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</si>
  <si>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</si>
  <si>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</si>
  <si>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</si>
  <si>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</si>
  <si>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</si>
  <si>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</si>
  <si>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</si>
  <si>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</si>
  <si>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</si>
  <si>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</si>
  <si>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</si>
  <si>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</si>
  <si>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</si>
  <si>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</si>
  <si>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</si>
  <si>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</si>
  <si>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</si>
  <si>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</si>
  <si>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</si>
  <si>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</si>
  <si>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</si>
  <si>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</si>
  <si>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</si>
  <si>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</si>
  <si>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</si>
  <si>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</si>
  <si>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</si>
  <si>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</si>
  <si>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</si>
  <si>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</si>
  <si>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</si>
  <si>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</si>
  <si>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</si>
  <si>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</si>
  <si>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</si>
  <si>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</si>
  <si>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</si>
  <si>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</si>
  <si>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</si>
  <si>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</si>
  <si>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</si>
  <si>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</si>
  <si>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</si>
  <si>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</si>
  <si>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</si>
  <si>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</si>
  <si>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</si>
  <si>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</si>
  <si>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</si>
  <si>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</si>
  <si>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</si>
  <si>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</si>
  <si>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</si>
  <si>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</si>
  <si>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</si>
  <si>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</si>
  <si>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</si>
  <si>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</si>
  <si>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</si>
  <si>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</si>
  <si>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</si>
  <si>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</si>
  <si>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</si>
  <si>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</si>
  <si>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</si>
  <si>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</si>
  <si>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</si>
  <si>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</si>
  <si>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</si>
  <si>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</si>
  <si>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</si>
  <si>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</si>
  <si>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</si>
  <si>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</si>
  <si>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</si>
  <si>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</si>
  <si>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</si>
  <si>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</si>
  <si>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</si>
  <si>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</si>
  <si>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</si>
  <si>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</si>
  <si>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</si>
  <si>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</si>
  <si>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</si>
  <si>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</si>
  <si>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</si>
  <si>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</si>
  <si>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</si>
  <si>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</si>
  <si>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</si>
  <si>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</si>
  <si>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</si>
  <si>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</si>
  <si>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</si>
  <si>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</si>
  <si>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</si>
  <si>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</si>
  <si>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</si>
  <si>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</si>
  <si>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</si>
  <si>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</si>
  <si>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</si>
  <si>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</si>
  <si>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</si>
  <si>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</si>
  <si>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</si>
  <si>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</si>
  <si>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</si>
  <si>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</si>
  <si>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</si>
  <si>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</si>
  <si>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</si>
  <si>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</si>
  <si>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</si>
  <si>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</si>
  <si>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</si>
  <si>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</si>
  <si>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</si>
  <si>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</si>
  <si>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</si>
  <si>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</si>
  <si>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</si>
  <si>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</si>
  <si>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</si>
  <si>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</si>
  <si>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</si>
  <si>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</si>
  <si>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</si>
  <si>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</si>
  <si>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</si>
  <si>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</si>
  <si>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</si>
  <si>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</si>
  <si>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</si>
  <si>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</si>
  <si>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</si>
  <si>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</si>
  <si>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</si>
  <si>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</si>
  <si>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</si>
  <si>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</si>
  <si>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</si>
  <si>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</si>
  <si>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</si>
  <si>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</si>
  <si>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</si>
  <si>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</si>
  <si>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</si>
  <si>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</si>
  <si>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</si>
  <si>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</si>
  <si>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</si>
  <si>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</si>
  <si>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</si>
  <si>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</si>
  <si>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</si>
  <si>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</si>
  <si>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</si>
  <si>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</si>
  <si>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</si>
  <si>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</si>
  <si>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</si>
  <si>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</si>
  <si>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</si>
  <si>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</si>
  <si>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</si>
  <si>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</si>
  <si>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</si>
  <si>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</si>
  <si>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</si>
  <si>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</si>
  <si>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</si>
  <si>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</si>
  <si>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</si>
  <si>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</si>
  <si>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</si>
  <si>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</si>
  <si>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</si>
  <si>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</si>
  <si>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</si>
  <si>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</si>
  <si>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</si>
  <si>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</si>
  <si>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</si>
  <si>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</si>
  <si>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</si>
  <si>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</si>
  <si>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</si>
  <si>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</si>
  <si>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</si>
  <si>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</si>
  <si>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</si>
  <si>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</si>
  <si>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</si>
  <si>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</si>
  <si>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</si>
  <si>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</si>
  <si>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</si>
  <si>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</si>
  <si>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</si>
  <si>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</si>
  <si>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</si>
  <si>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</si>
  <si>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</si>
  <si>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</si>
  <si>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</si>
  <si>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</si>
  <si>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</si>
  <si>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</si>
  <si>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</si>
  <si>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</si>
  <si>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</si>
  <si>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</si>
  <si>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</si>
  <si>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</si>
  <si>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</si>
  <si>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</si>
  <si>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</si>
  <si>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</si>
  <si>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</si>
  <si>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</si>
  <si>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</si>
  <si>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</si>
  <si>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</si>
  <si>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</si>
  <si>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</si>
  <si>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</si>
  <si>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</si>
  <si>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</si>
  <si>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</si>
  <si>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</si>
  <si>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</si>
  <si>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</si>
  <si>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</si>
  <si>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</si>
  <si>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</si>
  <si>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</si>
  <si>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</si>
  <si>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</si>
  <si>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</si>
  <si>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</si>
  <si>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</si>
  <si>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</si>
  <si>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</si>
  <si>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</si>
  <si>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</si>
  <si>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</si>
  <si>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</si>
  <si>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</si>
  <si>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</si>
  <si>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</si>
  <si>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</si>
  <si>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</si>
  <si>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</si>
  <si>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</si>
  <si>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</si>
  <si>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</si>
  <si>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</si>
  <si>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</si>
  <si>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</si>
  <si>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</si>
  <si>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</si>
  <si>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</si>
  <si>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</si>
  <si>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</si>
  <si>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</si>
  <si>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</si>
  <si>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</si>
  <si>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</si>
  <si>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</si>
  <si>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</si>
  <si>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</si>
  <si>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</si>
  <si>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</si>
  <si>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</si>
  <si>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</si>
  <si>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</si>
  <si>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</si>
  <si>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</si>
  <si>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</si>
  <si>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</si>
  <si>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</si>
  <si>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</si>
  <si>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</si>
  <si>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</si>
  <si>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</si>
  <si>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</si>
  <si>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</si>
  <si>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</si>
  <si>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</si>
  <si>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</si>
  <si>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</si>
  <si>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</si>
  <si>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</si>
  <si>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</si>
  <si>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</si>
  <si>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</si>
  <si>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</si>
  <si>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</si>
  <si>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</si>
  <si>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</si>
  <si>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</si>
  <si>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</si>
  <si>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</si>
  <si>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</si>
  <si>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</si>
  <si>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</si>
  <si>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</si>
  <si>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</si>
  <si>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</si>
  <si>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</si>
  <si>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</si>
  <si>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</si>
  <si>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</si>
  <si>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</si>
  <si>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</si>
  <si>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</si>
  <si>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</si>
  <si>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</si>
  <si>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</si>
  <si>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</si>
  <si>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</si>
  <si>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</si>
  <si>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</si>
  <si>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</si>
  <si>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</si>
  <si>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</si>
  <si>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</si>
  <si>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</si>
  <si>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</si>
  <si>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</si>
  <si>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</si>
  <si>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</si>
  <si>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</si>
  <si>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</si>
  <si>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</si>
  <si>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</si>
  <si>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</si>
  <si>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</si>
  <si>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</si>
  <si>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</si>
  <si>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</si>
  <si>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</si>
  <si>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</si>
  <si>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</si>
  <si>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</si>
  <si>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</si>
  <si>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</si>
  <si>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</si>
  <si>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</si>
  <si>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</si>
  <si>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</si>
  <si>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</si>
  <si>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</si>
  <si>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</si>
  <si>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</si>
  <si>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</si>
  <si>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</si>
  <si>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</si>
  <si>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</si>
  <si>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</si>
  <si>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</si>
  <si>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</si>
  <si>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</si>
  <si>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</si>
  <si>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</si>
  <si>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</si>
  <si>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</si>
  <si>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</si>
  <si>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</si>
  <si>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</si>
  <si>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</si>
  <si>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</si>
  <si>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</si>
  <si>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</si>
  <si>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</si>
  <si>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</si>
  <si>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</si>
  <si>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</si>
  <si>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</si>
  <si>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</si>
  <si>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</si>
  <si>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</si>
  <si>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</si>
  <si>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</si>
  <si>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</si>
  <si>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</si>
  <si>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</si>
  <si>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</si>
  <si>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</si>
  <si>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</si>
  <si>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</si>
  <si>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</si>
  <si>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</si>
  <si>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</si>
  <si>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</si>
  <si>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</si>
  <si>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</si>
  <si>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</si>
  <si>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</si>
  <si>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</si>
  <si>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</si>
  <si>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</si>
  <si>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</si>
  <si>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</si>
  <si>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</si>
  <si>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</si>
  <si>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</si>
  <si>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</si>
  <si>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</si>
  <si>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</si>
  <si>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</si>
  <si>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</si>
  <si>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</si>
  <si>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</si>
  <si>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</si>
  <si>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</si>
  <si>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</si>
  <si>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</si>
  <si>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</si>
  <si>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</si>
  <si>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</si>
  <si>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</si>
  <si>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</si>
  <si>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</si>
  <si>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</si>
  <si>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</si>
  <si>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</si>
  <si>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</si>
  <si>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</si>
  <si>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</si>
  <si>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</si>
  <si>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</si>
  <si>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</si>
  <si>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</si>
  <si>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</si>
  <si>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</si>
  <si>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</si>
  <si>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</si>
  <si>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</si>
  <si>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</si>
  <si>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</si>
  <si>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</si>
  <si>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</si>
  <si>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</si>
  <si>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</si>
  <si>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</si>
  <si>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</si>
  <si>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</si>
  <si>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</si>
  <si>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</si>
  <si>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</si>
  <si>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</si>
  <si>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</si>
  <si>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</si>
  <si>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</si>
  <si>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</si>
  <si>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</si>
  <si>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</si>
  <si>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</si>
  <si>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</si>
  <si>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</si>
  <si>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</si>
  <si>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</si>
  <si>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</si>
  <si>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</si>
  <si>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</si>
  <si>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</si>
  <si>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</si>
  <si>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</si>
  <si>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</si>
  <si>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</si>
  <si>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</si>
  <si>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</si>
  <si>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</si>
  <si>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</si>
  <si>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</si>
  <si>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</si>
  <si>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</si>
  <si>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</si>
  <si>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</si>
  <si>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</si>
  <si>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</si>
  <si>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</si>
  <si>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</si>
  <si>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</si>
  <si>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</si>
  <si>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</si>
  <si>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</si>
  <si>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</si>
  <si>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</si>
  <si>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</si>
  <si>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</si>
  <si>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</si>
  <si>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</si>
  <si>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</si>
  <si>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</si>
  <si>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</si>
  <si>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</si>
  <si>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</si>
  <si>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</si>
  <si>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</si>
  <si>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</si>
  <si>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</si>
  <si>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</si>
  <si>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</si>
  <si>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</si>
  <si>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</si>
  <si>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</si>
  <si>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</si>
  <si>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</si>
  <si>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</si>
  <si>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</si>
  <si>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</si>
  <si>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</si>
  <si>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</si>
  <si>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</si>
  <si>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</si>
  <si>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</si>
  <si>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</si>
  <si>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</si>
  <si>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</si>
  <si>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</si>
  <si>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</si>
  <si>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</si>
  <si>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</si>
  <si>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</si>
  <si>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</si>
  <si>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</si>
  <si>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</si>
  <si>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</si>
  <si>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</si>
  <si>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</si>
  <si>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</si>
  <si>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</si>
  <si>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</si>
  <si>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</si>
  <si>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</si>
  <si>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</si>
  <si>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</si>
  <si>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</si>
  <si>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</si>
  <si>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</si>
  <si>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</si>
  <si>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</si>
  <si>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</si>
  <si>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</si>
  <si>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</si>
  <si>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</si>
  <si>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</si>
  <si>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</si>
  <si>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</si>
  <si>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</si>
  <si>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</si>
  <si>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</si>
  <si>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</si>
  <si>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</si>
  <si>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</si>
  <si>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</si>
  <si>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</si>
  <si>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</si>
  <si>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</si>
  <si>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</si>
  <si>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</si>
  <si>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</si>
  <si>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</si>
  <si>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</si>
  <si>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</si>
  <si>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</si>
  <si>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</si>
  <si>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</si>
  <si>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</si>
  <si>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</si>
  <si>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</si>
  <si>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</si>
  <si>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</si>
  <si>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</si>
  <si>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</si>
  <si>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</si>
  <si>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</si>
  <si>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</si>
  <si>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</si>
  <si>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</si>
  <si>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</si>
  <si>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</si>
  <si>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</si>
  <si>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</si>
  <si>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</si>
  <si>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</si>
  <si>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</si>
  <si>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</si>
  <si>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</si>
  <si>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</si>
  <si>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</si>
  <si>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</si>
  <si>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</si>
  <si>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</si>
  <si>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</si>
  <si>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</si>
  <si>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</si>
  <si>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</si>
  <si>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</si>
  <si>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</si>
  <si>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</si>
  <si>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</si>
  <si>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</si>
  <si>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</si>
  <si>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</si>
  <si>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</si>
  <si>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</si>
  <si>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</si>
  <si>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</si>
  <si>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</si>
  <si>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</si>
  <si>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</si>
  <si>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</si>
  <si>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</si>
  <si>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</si>
  <si>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</si>
  <si>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</si>
  <si>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</si>
  <si>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</si>
  <si>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</si>
  <si>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</si>
  <si>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</si>
  <si>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</si>
  <si>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</si>
  <si>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</si>
  <si>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</si>
  <si>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</si>
  <si>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</si>
  <si>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</si>
  <si>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</si>
  <si>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</si>
  <si>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</si>
  <si>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</si>
  <si>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</si>
  <si>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</si>
  <si>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</si>
  <si>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</si>
  <si>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</si>
  <si>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</si>
  <si>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</si>
  <si>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</si>
  <si>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</si>
  <si>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</si>
  <si>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</si>
  <si>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</si>
  <si>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</si>
  <si>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</si>
  <si>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</si>
  <si>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</si>
  <si>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</si>
  <si>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</si>
  <si>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</si>
  <si>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</si>
  <si>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</si>
  <si>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</si>
  <si>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</si>
  <si>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</si>
  <si>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</si>
  <si>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</si>
  <si>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</si>
  <si>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</si>
  <si>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</si>
  <si>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</si>
  <si>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</si>
  <si>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</si>
  <si>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</si>
  <si>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</si>
  <si>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</si>
  <si>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</si>
  <si>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</si>
  <si>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</si>
  <si>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</si>
  <si>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</si>
  <si>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</si>
  <si>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</si>
  <si>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</si>
  <si>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</si>
  <si>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</si>
  <si>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</si>
  <si>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</si>
  <si>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</si>
  <si>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</si>
  <si>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</si>
  <si>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</si>
  <si>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</si>
  <si>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</si>
  <si>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</si>
  <si>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</si>
  <si>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</si>
  <si>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</si>
  <si>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</si>
  <si>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</si>
  <si>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</si>
  <si>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</si>
  <si>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</si>
  <si>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</si>
  <si>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</si>
  <si>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</si>
  <si>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</si>
  <si>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</si>
  <si>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</si>
  <si>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</si>
  <si>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</si>
  <si>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</si>
  <si>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</si>
  <si>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</si>
  <si>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</si>
  <si>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</si>
  <si>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</si>
  <si>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</si>
  <si>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</si>
  <si>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</si>
  <si>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</si>
  <si>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</si>
  <si>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</si>
  <si>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</si>
  <si>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</si>
  <si>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</si>
  <si>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</si>
  <si>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</si>
  <si>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</si>
  <si>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</si>
  <si>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</si>
  <si>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</si>
  <si>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</si>
  <si>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</si>
  <si>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</si>
  <si>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</si>
  <si>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</si>
  <si>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</si>
  <si>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</si>
  <si>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</si>
  <si>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</si>
  <si>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</si>
  <si>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</si>
  <si>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</si>
  <si>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</si>
  <si>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</si>
  <si>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</si>
  <si>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</si>
  <si>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</si>
  <si>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</si>
  <si>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</si>
  <si>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</si>
  <si>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</si>
  <si>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</si>
  <si>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</si>
  <si>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</si>
  <si>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</si>
  <si>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</si>
  <si>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</si>
  <si>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</si>
  <si>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</si>
  <si>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</si>
  <si>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</si>
  <si>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</si>
  <si>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</si>
  <si>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</si>
  <si>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</si>
  <si>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</si>
  <si>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</si>
  <si>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</si>
  <si>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</si>
  <si>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</si>
  <si>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</si>
  <si>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</si>
  <si>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</si>
  <si>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</si>
  <si>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</si>
  <si>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</si>
  <si>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</si>
  <si>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</si>
  <si>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</si>
  <si>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</si>
  <si>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</si>
  <si>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</si>
  <si>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</si>
  <si>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</si>
  <si>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</si>
  <si>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</si>
  <si>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</si>
  <si>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</si>
  <si>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</si>
  <si>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</si>
  <si>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</si>
  <si>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</si>
  <si>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</si>
  <si>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</si>
  <si>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</si>
  <si>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</si>
  <si>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</si>
  <si>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</si>
  <si>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</si>
  <si>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</si>
  <si>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</si>
  <si>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</si>
  <si>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</si>
  <si>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</si>
  <si>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</si>
  <si>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</si>
  <si>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</si>
  <si>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</si>
  <si>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</si>
  <si>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</si>
  <si>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</si>
  <si>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</si>
  <si>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</si>
  <si>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</si>
  <si>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</si>
  <si>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</si>
  <si>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</si>
  <si>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</si>
  <si>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</si>
  <si>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</si>
  <si>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</si>
  <si>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</si>
  <si>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</si>
  <si>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</si>
  <si>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</si>
  <si>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</si>
  <si>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</si>
  <si>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</si>
  <si>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</si>
  <si>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</si>
  <si>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</si>
  <si>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</si>
  <si>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</si>
  <si>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</si>
  <si>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</si>
  <si>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</si>
  <si>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</si>
  <si>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</si>
  <si>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</si>
  <si>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</si>
  <si>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</si>
  <si>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</si>
  <si>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</si>
  <si>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</si>
  <si>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</si>
  <si>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</si>
  <si>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</si>
  <si>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</si>
  <si>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</si>
  <si>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</si>
  <si>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</si>
  <si>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</si>
  <si>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</si>
  <si>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</si>
  <si>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</si>
  <si>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</si>
  <si>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</si>
  <si>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</si>
  <si>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</si>
  <si>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</si>
  <si>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</si>
  <si>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</si>
  <si>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</si>
  <si>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</si>
  <si>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</si>
  <si>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</si>
  <si>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</si>
  <si>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</si>
  <si>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</si>
  <si>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</si>
  <si>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</si>
  <si>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</si>
  <si>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</si>
  <si>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</si>
  <si>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</si>
  <si>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</si>
  <si>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</si>
  <si>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</si>
  <si>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</si>
  <si>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</si>
  <si>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</si>
  <si>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</si>
  <si>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</si>
  <si>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</si>
  <si>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</si>
  <si>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</si>
  <si>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</si>
  <si>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</si>
  <si>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</si>
  <si>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</si>
  <si>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</si>
  <si>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</si>
  <si>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</si>
  <si>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</si>
  <si>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</si>
  <si>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</si>
  <si>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</si>
  <si>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</si>
  <si>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</si>
  <si>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</si>
  <si>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</si>
  <si>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</si>
  <si>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</si>
  <si>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</si>
  <si>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</si>
  <si>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</si>
  <si>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</si>
  <si>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</si>
  <si>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</si>
  <si>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</si>
  <si>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</si>
  <si>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</si>
  <si>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</si>
  <si>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</si>
  <si>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</si>
  <si>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</si>
  <si>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</si>
  <si>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</si>
  <si>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</si>
  <si>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</si>
  <si>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</si>
  <si>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</si>
  <si>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</si>
  <si>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</si>
  <si>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</si>
  <si>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</si>
  <si>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</si>
  <si>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</si>
  <si>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</si>
  <si>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</si>
  <si>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</si>
  <si>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</si>
  <si>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</si>
  <si>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</si>
  <si>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</si>
  <si>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</si>
  <si>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</si>
  <si>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</si>
  <si>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</si>
  <si>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</si>
  <si>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</si>
  <si>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</si>
  <si>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</si>
  <si>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</si>
  <si>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</si>
  <si>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</si>
  <si>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</si>
  <si>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</si>
  <si>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</si>
  <si>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</si>
  <si>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</si>
  <si>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</si>
  <si>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</si>
  <si>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</si>
  <si>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</si>
  <si>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</si>
  <si>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</si>
  <si>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</si>
  <si>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</si>
  <si>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</si>
  <si>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</si>
  <si>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</si>
  <si>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</si>
  <si>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</si>
  <si>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</si>
  <si>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</si>
  <si>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</si>
  <si>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</si>
  <si>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</si>
  <si>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</si>
  <si>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</si>
  <si>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</si>
  <si>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</si>
  <si>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</si>
  <si>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</si>
  <si>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</si>
  <si>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</si>
  <si>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</si>
  <si>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</si>
  <si>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</si>
  <si>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</si>
  <si>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</si>
  <si>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</si>
  <si>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</si>
  <si>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</si>
  <si>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</si>
  <si>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</si>
  <si>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</si>
  <si>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</si>
  <si>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</si>
  <si>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</si>
  <si>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</si>
  <si>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</si>
  <si>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</si>
  <si>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</si>
  <si>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</si>
  <si>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</si>
  <si>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</si>
  <si>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</si>
  <si>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</si>
  <si>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</si>
  <si>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</si>
  <si>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</si>
  <si>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</si>
  <si>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</si>
  <si>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</si>
  <si>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</si>
  <si>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</si>
  <si>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</si>
  <si>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</si>
  <si>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</si>
  <si>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</si>
  <si>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</si>
  <si>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</si>
  <si>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</si>
  <si>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</si>
  <si>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</si>
  <si>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</si>
  <si>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</si>
  <si>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</si>
  <si>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</si>
  <si>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</si>
  <si>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</si>
  <si>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</si>
  <si>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</si>
  <si>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</si>
  <si>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</si>
  <si>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</si>
  <si>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</si>
  <si>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</si>
  <si>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</si>
  <si>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</si>
  <si>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</si>
  <si>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</si>
  <si>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</si>
  <si>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</si>
  <si>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</si>
  <si>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</si>
  <si>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</si>
  <si>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</si>
  <si>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</si>
  <si>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</si>
  <si>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</si>
  <si>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</si>
  <si>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</si>
  <si>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</si>
  <si>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</si>
  <si>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</si>
  <si>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</si>
  <si>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</si>
  <si>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</si>
  <si>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</si>
  <si>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</si>
  <si>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</si>
  <si>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</si>
  <si>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</si>
  <si>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</si>
  <si>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</si>
  <si>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</si>
  <si>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</si>
  <si>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</si>
  <si>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</si>
  <si>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</si>
  <si>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</si>
  <si>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</si>
  <si>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</si>
  <si>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</si>
  <si>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</si>
  <si>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</si>
  <si>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</si>
  <si>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</si>
  <si>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</si>
  <si>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</si>
  <si>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</si>
  <si>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</si>
  <si>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</si>
  <si>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</si>
  <si>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</si>
  <si>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</si>
  <si>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</si>
  <si>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</si>
  <si>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</si>
  <si>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</si>
  <si>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</si>
  <si>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</si>
  <si>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</si>
  <si>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</si>
  <si>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</si>
  <si>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</si>
  <si>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</si>
  <si>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</si>
  <si>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</si>
  <si>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</si>
  <si>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</si>
  <si>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</si>
  <si>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</si>
  <si>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</si>
  <si>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</si>
  <si>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</si>
  <si>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</si>
  <si>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</si>
  <si>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</si>
  <si>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</si>
  <si>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</si>
  <si>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</si>
  <si>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</si>
  <si>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</si>
  <si>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</si>
  <si>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</si>
  <si>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</si>
  <si>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</si>
  <si>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</si>
  <si>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</si>
  <si>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</si>
  <si>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</si>
  <si>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</si>
  <si>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</si>
  <si>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</si>
  <si>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</si>
  <si>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</si>
  <si>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</si>
  <si>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</si>
  <si>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</si>
  <si>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</si>
  <si>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</si>
  <si>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</si>
  <si>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</si>
  <si>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</si>
  <si>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</si>
  <si>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</si>
  <si>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</si>
  <si>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</si>
  <si>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</si>
  <si>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</si>
  <si>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</si>
  <si>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</si>
  <si>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</si>
  <si>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</si>
  <si>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</si>
  <si>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</si>
  <si>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</si>
  <si>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</si>
  <si>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</si>
  <si>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</si>
  <si>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</si>
  <si>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</si>
  <si>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</si>
  <si>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</si>
  <si>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</si>
  <si>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</si>
  <si>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</si>
  <si>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</si>
  <si>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</si>
  <si>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</si>
  <si>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</si>
  <si>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</si>
  <si>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</si>
  <si>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</si>
  <si>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</si>
  <si>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</si>
  <si>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</si>
  <si>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</si>
  <si>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</si>
  <si>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</si>
  <si>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</si>
  <si>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</si>
  <si>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</si>
  <si>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</si>
  <si>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</si>
  <si>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</si>
  <si>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</si>
  <si>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</si>
  <si>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</si>
  <si>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</si>
  <si>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</si>
  <si>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</si>
  <si>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</si>
  <si>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</si>
  <si>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</si>
  <si>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</si>
  <si>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</si>
  <si>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</si>
  <si>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</si>
  <si>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</si>
  <si>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</si>
  <si>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</si>
  <si>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</si>
  <si>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</si>
  <si>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</si>
  <si>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</si>
  <si>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</si>
  <si>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</si>
  <si>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</si>
  <si>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</si>
  <si>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</si>
  <si>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</si>
  <si>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</si>
  <si>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</si>
  <si>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</si>
  <si>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</si>
  <si>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</si>
  <si>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</si>
  <si>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</si>
  <si>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</si>
  <si>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</si>
  <si>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</si>
  <si>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</si>
  <si>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</si>
  <si>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</si>
  <si>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</si>
  <si>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</si>
  <si>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</si>
  <si>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</si>
  <si>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</si>
  <si>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</si>
  <si>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</si>
  <si>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</si>
  <si>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</si>
  <si>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</si>
  <si>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</si>
  <si>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</si>
  <si>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</si>
  <si>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</si>
  <si>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</si>
  <si>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</si>
  <si>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</si>
  <si>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</si>
  <si>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</si>
  <si>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</si>
  <si>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</si>
  <si>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</si>
  <si>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</si>
  <si>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</si>
  <si>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</si>
  <si>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</si>
  <si>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</si>
  <si>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</si>
  <si>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</si>
  <si>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</si>
  <si>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</si>
  <si>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</si>
  <si>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</si>
  <si>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</si>
  <si>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</si>
  <si>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</si>
  <si>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</si>
  <si>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</si>
  <si>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</si>
  <si>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</si>
  <si>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</si>
  <si>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</si>
  <si>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</si>
  <si>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</si>
  <si>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</si>
  <si>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</si>
  <si>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</si>
  <si>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</si>
  <si>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</si>
  <si>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</si>
  <si>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</si>
  <si>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</si>
  <si>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</si>
  <si>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</si>
  <si>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</si>
  <si>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</si>
  <si>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</si>
  <si>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</si>
  <si>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</si>
  <si>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</si>
  <si>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</si>
  <si>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</si>
  <si>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</si>
  <si>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</si>
  <si>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</si>
  <si>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</si>
  <si>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</si>
  <si>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</si>
  <si>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</si>
  <si>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</si>
  <si>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</si>
  <si>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</si>
  <si>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</si>
  <si>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</si>
  <si>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</si>
  <si>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</si>
  <si>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</si>
  <si>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</si>
  <si>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</si>
  <si>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</si>
  <si>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</si>
  <si>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</si>
  <si>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</si>
  <si>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</si>
  <si>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</si>
  <si>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</si>
  <si>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</si>
  <si>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</si>
  <si>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</si>
  <si>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</si>
  <si>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</si>
  <si>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</si>
  <si>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</si>
  <si>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</si>
  <si>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</si>
  <si>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</si>
  <si>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</si>
  <si>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</si>
  <si>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</si>
  <si>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</si>
  <si>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</si>
  <si>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</si>
  <si>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</si>
  <si>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</si>
  <si>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</si>
  <si>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</si>
  <si>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</si>
  <si>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</si>
  <si>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</si>
  <si>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</si>
  <si>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</si>
  <si>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</si>
  <si>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</si>
  <si>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</si>
  <si>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</si>
  <si>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</si>
  <si>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</si>
  <si>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</si>
  <si>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</si>
  <si>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</si>
  <si>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</si>
  <si>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</si>
  <si>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</si>
  <si>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</si>
  <si>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</si>
  <si>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</si>
  <si>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</si>
  <si>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</si>
  <si>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</si>
  <si>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</si>
  <si>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</si>
  <si>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</si>
  <si>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</si>
  <si>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</si>
  <si>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</si>
  <si>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</si>
  <si>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</si>
  <si>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</si>
  <si>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</si>
  <si>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</si>
  <si>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</si>
  <si>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</si>
  <si>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</si>
  <si>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</si>
  <si>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</si>
  <si>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</si>
  <si>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</si>
  <si>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</si>
  <si>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</si>
  <si>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</si>
  <si>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</si>
  <si>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</si>
  <si>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</si>
  <si>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</si>
  <si>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</si>
  <si>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</si>
  <si>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</si>
  <si>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</si>
  <si>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</si>
  <si>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</si>
  <si>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</si>
  <si>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</si>
  <si>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</si>
  <si>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</si>
  <si>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</si>
  <si>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</si>
  <si>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</si>
  <si>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</si>
  <si>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</si>
  <si>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</si>
  <si>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</si>
  <si>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</si>
  <si>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</si>
  <si>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</si>
  <si>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</si>
  <si>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</si>
  <si>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</si>
  <si>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</si>
  <si>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</si>
  <si>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</si>
  <si>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</si>
  <si>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</si>
  <si>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</si>
  <si>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</si>
  <si>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</si>
  <si>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</si>
  <si>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</si>
  <si>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</si>
  <si>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</si>
  <si>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</si>
  <si>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</si>
  <si>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</si>
  <si>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</si>
  <si>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</si>
  <si>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</si>
  <si>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</si>
  <si>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</si>
  <si>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</si>
  <si>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</si>
  <si>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</si>
  <si>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</si>
  <si>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</si>
  <si>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</si>
  <si>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</si>
  <si>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</si>
  <si>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</si>
  <si>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</si>
  <si>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</si>
  <si>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</si>
  <si>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</si>
  <si>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</si>
  <si>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</si>
  <si>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</si>
  <si>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</si>
  <si>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</si>
  <si>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</si>
  <si>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</si>
  <si>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</si>
  <si>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</si>
  <si>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</si>
  <si>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</si>
  <si>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</si>
  <si>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</si>
  <si>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</si>
  <si>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</si>
  <si>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</si>
  <si>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</si>
  <si>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</si>
  <si>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</si>
  <si>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</si>
  <si>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</si>
  <si>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</si>
  <si>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</si>
  <si>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</si>
  <si>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</si>
  <si>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</si>
  <si>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</si>
  <si>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</si>
  <si>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</si>
  <si>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</si>
  <si>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</si>
  <si>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</si>
  <si>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</si>
  <si>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</si>
  <si>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</si>
  <si>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</si>
  <si>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</si>
  <si>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</si>
  <si>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</si>
  <si>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</si>
  <si>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</si>
  <si>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</si>
  <si>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</si>
  <si>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</si>
  <si>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</si>
  <si>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</si>
  <si>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</si>
  <si>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</si>
  <si>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</si>
  <si>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</si>
  <si>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</si>
  <si>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</si>
  <si>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</si>
  <si>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</si>
  <si>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</si>
  <si>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</si>
  <si>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</si>
  <si>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</si>
  <si>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</si>
  <si>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</si>
  <si>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</si>
  <si>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</si>
  <si>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</si>
  <si>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</si>
  <si>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</si>
  <si>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</si>
  <si>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</si>
  <si>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</si>
  <si>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</si>
  <si>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</si>
  <si>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</si>
  <si>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</si>
  <si>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</si>
  <si>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</si>
  <si>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</si>
  <si>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</si>
  <si>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</si>
  <si>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</si>
  <si>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</si>
  <si>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</si>
  <si>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</si>
  <si>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</si>
  <si>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</si>
  <si>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</si>
  <si>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</si>
  <si>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</si>
  <si>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</si>
  <si>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</si>
  <si>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</si>
  <si>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</si>
  <si>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</si>
  <si>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</si>
  <si>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</si>
  <si>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</si>
  <si>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</si>
  <si>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</si>
  <si>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</si>
  <si>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</si>
  <si>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</si>
  <si>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</si>
  <si>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</si>
  <si>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</si>
  <si>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</si>
  <si>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</si>
  <si>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</si>
  <si>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</si>
  <si>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</si>
  <si>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</si>
  <si>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</si>
  <si>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</si>
  <si>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</si>
  <si>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</si>
  <si>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</si>
  <si>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</si>
  <si>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</si>
  <si>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</si>
  <si>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</si>
  <si>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</si>
  <si>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</si>
  <si>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</si>
  <si>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</si>
  <si>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</si>
  <si>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</si>
  <si>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</si>
  <si>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</si>
  <si>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</si>
  <si>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</si>
  <si>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</si>
  <si>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</si>
  <si>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</si>
  <si>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</si>
  <si>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</si>
  <si>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</si>
  <si>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</si>
  <si>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</si>
  <si>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</si>
  <si>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</si>
  <si>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</si>
  <si>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</si>
  <si>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</si>
  <si>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</si>
  <si>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</si>
  <si>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</si>
  <si>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</si>
  <si>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</si>
  <si>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</si>
  <si>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</si>
  <si>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</si>
  <si>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</si>
  <si>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</si>
  <si>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</si>
  <si>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</si>
  <si>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</si>
  <si>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</si>
  <si>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</si>
  <si>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</si>
  <si>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</si>
  <si>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</si>
  <si>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</si>
  <si>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</si>
  <si>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</si>
  <si>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</si>
  <si>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</si>
  <si>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</si>
  <si>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</si>
  <si>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</si>
  <si>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</si>
  <si>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</si>
  <si>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</si>
  <si>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</si>
  <si>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</si>
  <si>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</si>
  <si>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</si>
  <si>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</si>
  <si>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</si>
  <si>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</si>
  <si>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</si>
  <si>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</si>
  <si>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</si>
  <si>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</si>
  <si>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</si>
  <si>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</si>
  <si>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</si>
  <si>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</si>
  <si>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</si>
  <si>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</si>
  <si>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</si>
  <si>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</si>
  <si>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</si>
  <si>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</si>
  <si>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</si>
  <si>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</si>
  <si>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</si>
  <si>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</si>
  <si>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</si>
  <si>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</si>
  <si>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</si>
  <si>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</si>
  <si>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</si>
  <si>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</si>
  <si>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</si>
  <si>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</si>
  <si>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</si>
  <si>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</si>
  <si>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</si>
  <si>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</si>
  <si>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</si>
  <si>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</si>
  <si>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</si>
  <si>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</si>
  <si>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</si>
  <si>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</si>
  <si>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</si>
  <si>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</si>
  <si>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</si>
  <si>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</si>
  <si>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</si>
  <si>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</si>
  <si>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</si>
  <si>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</si>
  <si>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</si>
  <si>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</si>
  <si>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</si>
  <si>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</si>
  <si>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</si>
  <si>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</si>
  <si>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</si>
  <si>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</si>
  <si>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</si>
  <si>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</si>
  <si>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</si>
  <si>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</si>
  <si>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</si>
  <si>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</si>
  <si>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</si>
  <si>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</si>
  <si>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</si>
  <si>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</si>
  <si>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</si>
  <si>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</si>
  <si>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</si>
  <si>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</si>
  <si>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</si>
  <si>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</si>
  <si>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</si>
  <si>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</si>
  <si>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</si>
  <si>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</si>
  <si>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</si>
  <si>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</si>
  <si>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</si>
  <si>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</si>
  <si>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</si>
  <si>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</si>
  <si>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</si>
  <si>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</si>
  <si>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</si>
  <si>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</si>
  <si>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</si>
  <si>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</si>
  <si>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</si>
  <si>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</si>
  <si>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</si>
  <si>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</si>
  <si>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</si>
  <si>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</si>
  <si>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</si>
  <si>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</si>
  <si>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</si>
  <si>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</si>
  <si>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</si>
  <si>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</si>
  <si>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</si>
  <si>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</si>
  <si>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</si>
  <si>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</si>
  <si>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</si>
  <si>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</si>
  <si>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</si>
  <si>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</si>
  <si>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</si>
  <si>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</si>
  <si>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</si>
  <si>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</si>
  <si>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</si>
  <si>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</si>
  <si>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</si>
  <si>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</si>
  <si>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</si>
  <si>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</si>
  <si>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</si>
  <si>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</si>
  <si>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</si>
  <si>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</si>
  <si>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</si>
  <si>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</si>
  <si>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</si>
  <si>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</si>
  <si>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</si>
  <si>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</si>
  <si>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</si>
  <si>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</si>
  <si>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</si>
  <si>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</si>
  <si>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</si>
  <si>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</si>
  <si>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</si>
  <si>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</si>
  <si>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</si>
  <si>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</si>
  <si>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</si>
  <si>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</si>
  <si>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</si>
  <si>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</si>
  <si>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</si>
  <si>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</si>
  <si>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</si>
  <si>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</si>
  <si>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</si>
  <si>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</si>
  <si>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</si>
  <si>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</si>
  <si>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</si>
  <si>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</si>
  <si>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</si>
  <si>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</si>
  <si>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</si>
  <si>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</si>
  <si>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</si>
  <si>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</si>
  <si>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</si>
  <si>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</si>
  <si>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</si>
  <si>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</si>
  <si>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</si>
  <si>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</si>
  <si>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</si>
  <si>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</si>
  <si>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</si>
  <si>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</si>
  <si>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</si>
  <si>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</si>
  <si>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</si>
  <si>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</si>
  <si>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</si>
  <si>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</si>
  <si>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</si>
  <si>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</si>
  <si>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</si>
  <si>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</si>
  <si>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</si>
  <si>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</si>
  <si>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</si>
  <si>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</si>
  <si>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</si>
  <si>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</si>
  <si>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</si>
  <si>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</si>
  <si>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</si>
  <si>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</si>
  <si>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</si>
  <si>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</si>
  <si>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</si>
  <si>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</si>
  <si>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</si>
  <si>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</si>
  <si>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</si>
  <si>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</si>
  <si>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</si>
  <si>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</si>
  <si>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</si>
  <si>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</si>
  <si>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</si>
  <si>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</si>
  <si>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</si>
  <si>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</si>
  <si>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</si>
  <si>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</si>
  <si>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</si>
  <si>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</si>
  <si>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</si>
  <si>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</si>
  <si>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</si>
  <si>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</si>
  <si>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</si>
  <si>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</si>
  <si>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</si>
  <si>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</si>
  <si>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</si>
  <si>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</si>
  <si>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</si>
  <si>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</si>
  <si>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</si>
  <si>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</si>
  <si>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</si>
  <si>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</si>
  <si>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</si>
  <si>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</si>
  <si>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</si>
  <si>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</si>
  <si>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</si>
  <si>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</si>
  <si>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</si>
  <si>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</si>
  <si>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</si>
  <si>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</si>
  <si>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</si>
  <si>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</si>
  <si>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</si>
  <si>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</si>
  <si>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</si>
  <si>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</si>
  <si>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</si>
  <si>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</si>
  <si>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</si>
  <si>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</si>
  <si>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</si>
  <si>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</si>
  <si>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</si>
  <si>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</si>
  <si>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</si>
  <si>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</si>
  <si>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</si>
  <si>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</si>
  <si>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</si>
  <si>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</si>
  <si>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</si>
  <si>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</si>
  <si>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</si>
  <si>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</si>
  <si>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</si>
  <si>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</si>
  <si>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</si>
  <si>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</si>
  <si>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</si>
  <si>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</si>
  <si>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</si>
  <si>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</si>
  <si>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</si>
  <si>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</si>
  <si>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</si>
  <si>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</si>
  <si>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</si>
  <si>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</si>
  <si>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</si>
  <si>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</si>
  <si>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</si>
  <si>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</si>
  <si>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</si>
  <si>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</si>
  <si>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</si>
  <si>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</si>
  <si>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</si>
  <si>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</si>
  <si>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</si>
  <si>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</si>
  <si>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</si>
  <si>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</si>
  <si>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</si>
  <si>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</si>
  <si>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</si>
  <si>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</si>
  <si>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</si>
  <si>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</si>
  <si>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</si>
  <si>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</si>
  <si>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</si>
  <si>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</si>
  <si>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</si>
  <si>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</si>
  <si>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</si>
  <si>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</si>
  <si>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</si>
  <si>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</si>
  <si>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</si>
  <si>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</si>
  <si>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</si>
  <si>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</si>
  <si>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</si>
  <si>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</si>
  <si>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</si>
  <si>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</si>
  <si>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</si>
  <si>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</si>
  <si>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</si>
  <si>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</si>
  <si>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</si>
  <si>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</si>
  <si>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</si>
  <si>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</si>
  <si>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</si>
  <si>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</si>
  <si>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</si>
  <si>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</si>
  <si>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</si>
  <si>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</si>
  <si>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</si>
  <si>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</si>
  <si>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</si>
  <si>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</si>
  <si>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</si>
  <si>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</si>
  <si>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</si>
  <si>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</si>
  <si>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</si>
  <si>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</si>
  <si>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</si>
  <si>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</si>
  <si>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</si>
  <si>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</si>
  <si>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</si>
  <si>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</si>
  <si>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</si>
  <si>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</si>
  <si>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</si>
  <si>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</si>
  <si>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</si>
  <si>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</si>
  <si>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</si>
  <si>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</si>
  <si>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</si>
  <si>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</si>
  <si>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</si>
  <si>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</si>
  <si>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</si>
  <si>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</si>
  <si>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</si>
  <si>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</si>
  <si>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</si>
  <si>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</si>
  <si>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</si>
  <si>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</si>
  <si>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</si>
  <si>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</si>
  <si>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</si>
  <si>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</si>
  <si>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</si>
  <si>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</si>
  <si>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</si>
  <si>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</si>
  <si>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</si>
  <si>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</si>
  <si>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</si>
  <si>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</si>
  <si>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</si>
  <si>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</si>
  <si>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</si>
  <si>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</si>
  <si>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</si>
  <si>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</si>
  <si>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</si>
  <si>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</si>
  <si>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</si>
  <si>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</si>
  <si>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</si>
  <si>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</si>
  <si>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</si>
  <si>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</si>
  <si>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</si>
  <si>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</si>
  <si>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</si>
  <si>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</si>
  <si>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</si>
  <si>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</si>
  <si>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</si>
  <si>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</si>
  <si>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</si>
  <si>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</si>
  <si>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</si>
  <si>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</si>
  <si>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</si>
  <si>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</si>
  <si>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</si>
  <si>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</si>
  <si>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</si>
  <si>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</si>
  <si>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</si>
  <si>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</si>
  <si>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</si>
  <si>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</si>
  <si>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</si>
  <si>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</si>
  <si>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</si>
  <si>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</si>
  <si>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</si>
  <si>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</si>
  <si>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</si>
  <si>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</si>
  <si>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</si>
  <si>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</si>
  <si>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</si>
  <si>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</si>
  <si>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</si>
  <si>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</si>
  <si>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</si>
  <si>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</si>
  <si>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</si>
  <si>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</si>
  <si>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</si>
  <si>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</si>
  <si>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</si>
  <si>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</si>
  <si>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</si>
  <si>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</si>
  <si>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</si>
  <si>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</si>
  <si>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</si>
  <si>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</si>
  <si>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</si>
  <si>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</si>
  <si>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</si>
  <si>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</si>
  <si>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</si>
  <si>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</si>
  <si>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</si>
  <si>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</si>
  <si>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</si>
  <si>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</si>
  <si>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</si>
  <si>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</si>
  <si>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</si>
  <si>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</si>
  <si>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</si>
  <si>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</si>
  <si>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</si>
  <si>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</si>
  <si>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</si>
  <si>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</si>
  <si>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</si>
  <si>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</si>
  <si>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</si>
  <si>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</si>
  <si>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</si>
  <si>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</si>
  <si>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</si>
  <si>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</si>
  <si>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</si>
  <si>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</si>
  <si>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</si>
  <si>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</si>
  <si>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</si>
  <si>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</si>
  <si>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</si>
  <si>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</si>
  <si>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</si>
  <si>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</si>
  <si>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</si>
  <si>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</si>
  <si>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</si>
  <si>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</si>
  <si>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</si>
  <si>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</si>
  <si>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</si>
  <si>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</si>
  <si>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</si>
  <si>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</si>
  <si>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</si>
  <si>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</si>
  <si>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</si>
  <si>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</si>
  <si>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</si>
  <si>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</si>
  <si>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</si>
  <si>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</si>
  <si>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</si>
  <si>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</si>
  <si>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</si>
  <si>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</si>
  <si>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</si>
  <si>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</si>
  <si>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</si>
  <si>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</si>
  <si>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</si>
  <si>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</si>
  <si>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</si>
  <si>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</si>
  <si>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</si>
  <si>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</si>
  <si>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</si>
  <si>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</si>
  <si>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</si>
  <si>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</si>
  <si>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</si>
  <si>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</si>
  <si>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</si>
  <si>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</si>
  <si>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</si>
  <si>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</si>
  <si>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</si>
  <si>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</si>
  <si>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</si>
  <si>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</si>
  <si>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</si>
  <si>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</si>
  <si>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</si>
  <si>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</si>
  <si>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</si>
  <si>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</si>
  <si>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</si>
  <si>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</si>
  <si>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</si>
  <si>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</si>
  <si>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</si>
  <si>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</si>
  <si>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</si>
  <si>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</si>
  <si>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</si>
  <si>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</si>
  <si>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</si>
  <si>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</si>
  <si>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</si>
  <si>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</si>
  <si>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</si>
  <si>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</si>
  <si>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</si>
  <si>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</si>
  <si>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</si>
  <si>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</si>
  <si>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</si>
  <si>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</si>
  <si>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</si>
  <si>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</si>
  <si>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</si>
  <si>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</si>
  <si>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</si>
  <si>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</si>
  <si>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</si>
  <si>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</si>
  <si>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</si>
  <si>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</si>
  <si>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</si>
  <si>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</si>
  <si>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</si>
  <si>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</si>
  <si>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</si>
  <si>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</si>
  <si>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</si>
  <si>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</si>
  <si>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</si>
  <si>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</si>
  <si>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</si>
  <si>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</si>
  <si>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</si>
  <si>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</si>
  <si>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</si>
  <si>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</si>
  <si>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</si>
  <si>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</si>
  <si>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</si>
  <si>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</si>
  <si>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</si>
  <si>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</si>
  <si>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</si>
  <si>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</si>
  <si>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</si>
  <si>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</si>
  <si>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</si>
  <si>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</si>
  <si>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</si>
  <si>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</si>
  <si>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</si>
  <si>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</si>
  <si>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</si>
  <si>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</si>
  <si>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</si>
  <si>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</si>
  <si>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</si>
  <si>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</si>
  <si>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</si>
  <si>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</si>
  <si>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</si>
  <si>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</si>
  <si>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</si>
  <si>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</si>
  <si>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</si>
  <si>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</si>
  <si>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</si>
  <si>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</si>
  <si>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</si>
  <si>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</si>
  <si>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</si>
  <si>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</si>
  <si>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</si>
  <si>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</si>
  <si>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</si>
  <si>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</si>
  <si>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</si>
  <si>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</si>
  <si>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</si>
  <si>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</si>
  <si>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</si>
  <si>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</si>
  <si>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</si>
  <si>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</si>
  <si>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</si>
  <si>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</si>
  <si>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</si>
  <si>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</si>
  <si>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</si>
  <si>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</si>
  <si>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</si>
  <si>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</si>
  <si>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</si>
  <si>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</si>
  <si>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</si>
  <si>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</si>
  <si>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</si>
  <si>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</si>
  <si>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</si>
  <si>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</si>
  <si>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</si>
  <si>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</si>
  <si>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</si>
  <si>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</si>
  <si>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</si>
  <si>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</si>
  <si>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</si>
  <si>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</si>
  <si>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</si>
  <si>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</si>
  <si>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</si>
  <si>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</si>
  <si>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</si>
  <si>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</si>
  <si>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</si>
  <si>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</si>
  <si>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</si>
  <si>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</si>
  <si>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</si>
  <si>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</si>
  <si>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</si>
  <si>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</si>
  <si>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</si>
  <si>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</si>
  <si>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</si>
  <si>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</si>
  <si>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</si>
  <si>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</si>
  <si>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</si>
  <si>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</si>
  <si>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</si>
  <si>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</si>
  <si>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</si>
  <si>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</si>
  <si>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</si>
  <si>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</si>
  <si>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</si>
  <si>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</si>
  <si>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</si>
  <si>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</si>
  <si>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</si>
  <si>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</si>
  <si>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</si>
  <si>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</si>
  <si>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</si>
  <si>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</si>
  <si>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</si>
  <si>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</si>
  <si>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</si>
  <si>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</si>
  <si>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</si>
  <si>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</si>
  <si>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</si>
  <si>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</si>
  <si>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</si>
  <si>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</si>
  <si>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</si>
  <si>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</si>
  <si>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</si>
  <si>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</si>
  <si>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</si>
  <si>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</si>
  <si>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</si>
  <si>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</si>
  <si>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</si>
  <si>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</si>
  <si>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</si>
  <si>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</si>
  <si>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</si>
  <si>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</si>
  <si>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</si>
  <si>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</si>
  <si>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</si>
  <si>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</si>
  <si>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</si>
  <si>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</si>
  <si>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</si>
  <si>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</si>
  <si>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</si>
  <si>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</si>
  <si>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</si>
  <si>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</si>
  <si>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</si>
  <si>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</si>
  <si>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</si>
  <si>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</si>
  <si>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</si>
  <si>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</si>
  <si>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</si>
  <si>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</si>
  <si>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</si>
  <si>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</si>
  <si>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</si>
  <si>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</si>
  <si>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</si>
  <si>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</si>
  <si>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</si>
  <si>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</si>
  <si>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</si>
  <si>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</si>
  <si>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</si>
  <si>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</si>
  <si>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</si>
  <si>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</si>
  <si>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</si>
  <si>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</si>
  <si>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</si>
  <si>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</si>
  <si>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</si>
  <si>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</si>
  <si>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</si>
  <si>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</si>
  <si>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</si>
  <si>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</si>
  <si>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</si>
  <si>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</si>
  <si>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</si>
  <si>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</si>
  <si>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</si>
  <si>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</si>
  <si>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</si>
  <si>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</si>
  <si>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</si>
  <si>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</si>
  <si>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</si>
  <si>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</si>
  <si>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</si>
  <si>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</si>
  <si>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</si>
  <si>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</si>
  <si>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</si>
  <si>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</si>
  <si>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</si>
  <si>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</si>
  <si>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</si>
  <si>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</si>
  <si>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</si>
  <si>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</si>
  <si>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</si>
  <si>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</si>
  <si>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</si>
  <si>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</si>
  <si>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</si>
  <si>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</si>
  <si>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</si>
  <si>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</si>
  <si>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</si>
  <si>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</si>
  <si>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</si>
  <si>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</si>
  <si>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</si>
  <si>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</si>
  <si>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</si>
  <si>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</si>
  <si>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</si>
  <si>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</si>
  <si>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</si>
  <si>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</si>
  <si>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</si>
  <si>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</si>
  <si>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</si>
  <si>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</si>
  <si>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</si>
  <si>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</si>
  <si>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</si>
  <si>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</si>
  <si>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</si>
  <si>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</si>
  <si>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</si>
  <si>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</si>
  <si>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</si>
  <si>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</si>
  <si>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</si>
  <si>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</si>
  <si>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</si>
  <si>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</si>
  <si>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</si>
  <si>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</si>
  <si>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</si>
  <si>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</si>
  <si>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</si>
  <si>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</si>
  <si>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</si>
  <si>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</si>
  <si>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</si>
  <si>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</si>
  <si>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</si>
  <si>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</si>
  <si>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</si>
  <si>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</si>
  <si>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</si>
  <si>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</si>
  <si>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</si>
  <si>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</si>
  <si>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</si>
  <si>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</si>
  <si>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</si>
  <si>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</si>
  <si>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</si>
  <si>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</si>
  <si>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</si>
  <si>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</si>
  <si>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</si>
  <si>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</si>
  <si>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</si>
  <si>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</si>
  <si>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</si>
  <si>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</si>
  <si>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</si>
  <si>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</si>
  <si>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</si>
  <si>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</si>
  <si>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</si>
  <si>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</si>
  <si>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</si>
  <si>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</si>
  <si>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</si>
  <si>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</si>
  <si>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</si>
  <si>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</si>
  <si>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</si>
  <si>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</si>
  <si>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</si>
  <si>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</si>
  <si>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</si>
  <si>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</si>
  <si>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</si>
  <si>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</si>
  <si>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</si>
  <si>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</si>
  <si>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</si>
  <si>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</si>
  <si>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</si>
  <si>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</si>
  <si>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</si>
  <si>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</si>
  <si>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</si>
  <si>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</si>
  <si>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</si>
  <si>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</si>
  <si>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</si>
  <si>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</si>
  <si>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</si>
  <si>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</si>
  <si>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</si>
  <si>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</si>
  <si>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</si>
  <si>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</si>
  <si>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</si>
  <si>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</si>
  <si>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</si>
  <si>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</si>
  <si>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</si>
  <si>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</si>
  <si>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</si>
  <si>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</si>
  <si>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</si>
  <si>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</si>
  <si>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</si>
  <si>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</si>
  <si>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</si>
  <si>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</si>
  <si>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</si>
  <si>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</si>
  <si>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</si>
  <si>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</si>
  <si>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</si>
  <si>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</si>
  <si>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</si>
  <si>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</si>
  <si>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</si>
  <si>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</si>
  <si>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</si>
  <si>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</si>
  <si>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</si>
  <si>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</si>
  <si>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</si>
  <si>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</si>
  <si>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</si>
  <si>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</si>
  <si>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</si>
  <si>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</si>
  <si>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</si>
  <si>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</si>
  <si>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</si>
  <si>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</si>
  <si>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</si>
  <si>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</si>
  <si>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</si>
  <si>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</si>
  <si>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</si>
  <si>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</si>
  <si>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</si>
  <si>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</si>
  <si>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</si>
  <si>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</si>
  <si>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</si>
  <si>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</si>
  <si>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</si>
  <si>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</si>
  <si>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</si>
  <si>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</si>
  <si>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</si>
  <si>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</si>
  <si>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</si>
  <si>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</si>
  <si>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</si>
  <si>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</si>
  <si>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</si>
  <si>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</si>
  <si>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</si>
  <si>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</si>
  <si>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</si>
  <si>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</si>
  <si>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</si>
  <si>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</si>
  <si>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</si>
  <si>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</si>
  <si>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</si>
  <si>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</si>
  <si>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</si>
  <si>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</si>
  <si>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</si>
  <si>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</si>
  <si>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</si>
  <si>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</si>
  <si>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</si>
  <si>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</si>
  <si>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</si>
  <si>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</si>
  <si>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</si>
  <si>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</si>
  <si>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</si>
  <si>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</si>
  <si>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</si>
  <si>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</si>
  <si>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</si>
  <si>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</si>
  <si>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</si>
  <si>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</si>
  <si>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</si>
  <si>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</si>
  <si>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</si>
  <si>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</si>
  <si>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</si>
  <si>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</si>
  <si>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</si>
  <si>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</si>
  <si>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</si>
  <si>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</si>
  <si>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</si>
  <si>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</si>
  <si>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</si>
  <si>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</si>
  <si>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</si>
  <si>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</si>
  <si>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</si>
  <si>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</si>
  <si>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</si>
  <si>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</si>
  <si>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</si>
  <si>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</si>
  <si>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</si>
  <si>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</si>
  <si>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</si>
  <si>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</si>
  <si>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</si>
  <si>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</si>
  <si>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</si>
  <si>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</si>
  <si>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</si>
  <si>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</si>
  <si>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</si>
  <si>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</si>
  <si>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</si>
  <si>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</si>
  <si>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</si>
  <si>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</si>
  <si>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</si>
  <si>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</si>
  <si>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</si>
  <si>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</si>
  <si>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</si>
  <si>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</si>
  <si>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</si>
  <si>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</si>
  <si>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</si>
  <si>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</si>
  <si>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</si>
  <si>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</si>
  <si>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</si>
  <si>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</si>
  <si>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</si>
  <si>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</si>
  <si>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</si>
  <si>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</si>
  <si>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</si>
  <si>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</si>
  <si>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</si>
  <si>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</si>
  <si>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</si>
  <si>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</si>
  <si>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</si>
  <si>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</si>
  <si>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</si>
  <si>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</si>
  <si>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</si>
  <si>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</si>
  <si>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</si>
  <si>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</si>
  <si>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</si>
  <si>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</si>
  <si>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</si>
  <si>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</si>
  <si>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</si>
  <si>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</si>
  <si>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</si>
  <si>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</si>
  <si>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</si>
  <si>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</si>
  <si>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</si>
  <si>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</si>
  <si>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</si>
  <si>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</si>
  <si>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</si>
  <si>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</si>
  <si>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</si>
  <si>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</si>
  <si>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</si>
  <si>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</si>
  <si>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</si>
  <si>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</si>
  <si>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</si>
  <si>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</si>
  <si>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</si>
  <si>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</si>
  <si>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</si>
  <si>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</si>
  <si>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</si>
  <si>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</si>
  <si>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</si>
  <si>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</si>
  <si>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</si>
  <si>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</si>
  <si>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</si>
  <si>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</si>
  <si>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</si>
  <si>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</si>
  <si>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</si>
  <si>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</si>
  <si>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</si>
  <si>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</si>
  <si>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</si>
  <si>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</si>
  <si>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</si>
  <si>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</si>
  <si>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</si>
  <si>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</si>
  <si>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</si>
  <si>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</si>
  <si>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</si>
  <si>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</si>
  <si>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</si>
  <si>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</si>
  <si>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</si>
  <si>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</si>
  <si>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</si>
  <si>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</si>
  <si>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</si>
  <si>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</si>
  <si>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</si>
  <si>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</si>
  <si>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</si>
  <si>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</si>
  <si>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</si>
  <si>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</si>
  <si>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</si>
  <si>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</si>
  <si>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</si>
  <si>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</si>
  <si>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</si>
  <si>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</si>
  <si>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</si>
  <si>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</si>
  <si>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</si>
  <si>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</si>
  <si>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</si>
  <si>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</si>
  <si>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</si>
  <si>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</si>
  <si>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</si>
  <si>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</si>
  <si>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</si>
  <si>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</si>
  <si>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PCM-20251203-00000151</t>
  </si>
  <si>
    <t>ETA 55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</si>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</sst>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331.20373194444255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0.3690791666667792</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45994.152157870369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45994.152157870369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45994.152157870369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45994.152157870369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45994.152157870369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45994.152157870369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45994.152157870369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45994.152157870369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45994.152157870369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45994.152157870369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45994.152157870369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45994.152157870369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45994.152157870369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45994.152157870369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45994.152157870369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45994.152157870369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45994.152157870369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45994.152157870369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45994.152157870369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45994.152157870369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45994.152157870369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45994.152157870369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45994.152157870369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45994.152157870369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45994.152157870369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45994.152157870369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45994.152157870369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45994.152157870369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45994.152157870369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45994.152157870369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45994.152157870369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45994.152157870369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45994.152157870369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45994.152157870369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45994.152157870369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45994.152157870369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45994.152157870369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45994.152157870369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45994.152157870369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45994.152157870369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45994.152157870369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45994.152157870369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45994.152157870369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45994.152157870369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45994.152157870369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45994.152157870369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45994.152157870369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45994.152157870369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45994.152157870369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45994.152157870369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45994.152157870369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45994.152157870369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45994.152157870369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45994.152157870369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45994.152157870369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45994.152157870369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45994.152157870369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45994.152157870369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45994.152157870369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45994.152157870369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45994.152157870369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45994.152157870369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45994.152157870369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45994.152157870369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45994.152157870369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45994.152157870369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45994.152157870369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45994.152157870369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45994.152157870369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45994.152157870369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45994.152157870369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45994.152157870369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45994.152157870369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45994.152157870369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45994.152157870369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45994.152157870369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45994.152157870369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45994.152157870369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45994.152157870369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45994.152157870369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45994.152157870369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45994.152157870369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45994.152157870369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45994.152157870369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45994.152157870369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45994.152157870369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45994.152157870369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45994.152157870369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45994.152157870369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45994.152157870369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45994.152157870369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45994.152157870369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45994.152157870369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45994.152157870369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45994.152157870369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45994.152157870369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45994.152157870369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45994.152157870369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45994.152157870369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45994.152157870369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45994.152157870369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45994.152157870369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45994.152157870369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45994.152157870369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45994.152157870369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45994.152157870369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45994.152157870369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45994.152157870369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45994.152157870369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45994.152157870369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45994.152157870369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45994.152157870369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45994.152157870369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45994.152157870369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45994.152157870369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45994.152157870369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45994.152157870369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45994.152157870369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45994.152157870369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45994.152157870369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45994.152157870369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45994.152157870369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45994.152157870369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45994.152157870369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45994.152157870369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45994.152157870369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45994.152157870369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45994.152157870369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45994.152157870369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45994.152157870369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45994.152157870369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45994.152157870369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45994.152157870369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45994.152157870369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45994.152157870369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45994.152157870369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45994.152157870369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45994.152157870369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45994.152157870369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45994.152157870369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45994.152157870369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45994.152157870369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45994.152157870369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45994.152157870369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45994.152157870369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45994.152157870369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45994.152157870369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45994.152157870369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45994.152157870369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45994.152157870369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45994.152157870369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45994.152157870369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45994.152157870369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45994.152157870369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45994.152157870369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45994.152157870369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45994.152157870369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45994.152157870369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45994.152157870369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45994.152157870369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45994.152157870369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45994.152157870369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45994.152157870369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45994.152157870369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45994.152157870369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45994.152157870369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45994.152157870369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45994.152157870369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45994.152157870369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45994.152157870369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45994.152157870369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45994.152157870369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45994.152157870369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45994.152157870369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45994.152157870369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45994.152157870369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45994.152157870369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45994.152157870369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45994.152157870369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45994.152157870369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45994.152157870369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45994.152157870369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45994.152157870369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45994.152157870369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45994.152157870369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45994.152157870369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45994.152157870369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45994.152157870369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45994.152157870369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45994.152157870369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45994.152157870369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45994.152157870369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45994.152157870369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45994.152157870369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45994.152157870369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45994.152157870369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45994.152157870369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45994.152157870369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45994.152157870369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45994.152157870369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45994.152157870369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45994.152157870369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45994.152157870369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45994.152157870369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45994.152157870369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45994.152157870369</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68057F62-792F-42CF-9D26-5C4D994E176D}"/>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169.15231990740722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9.7647388888872229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0.18769027777307201</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45994.152157870369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45994.152157870369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45994.152157870369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45994.152157870369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45994.152157870369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45994.152157870369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45994.152157870369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45994.152157870369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45994.152157870369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45994.152157870369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45994.152157870369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45994.152157870369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45994.152157870369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45994.152157870369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45994.152157870369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45994.152157870369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45994.152157870369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45994.152157870369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45994.152157870369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45994.152157870369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45994.152157870369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45994.152157870369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45994.152157870369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45994.152157870369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45994.152157870369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45994.152157870369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45994.152157870369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45994.152157870369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45994.152157870369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45994.152157870369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45994.152157870369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45994.152157870369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45994.152157870369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45994.152157870369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45994.152157870369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45994.152157870369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45994.152157870369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45994.152157870369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45994.152157870369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45994.152157870369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45994.152157870369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45994.152157870369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45994.152157870369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45994.152157870369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45994.152157870369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45994.152157870369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45994.152157870369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45994.152157870369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45994.152157870369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45994.152157870369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45994.152157870369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45994.152157870369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45994.152157870369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45994.152157870369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45994.152157870369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45994.152157870369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45994.152157870369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45994.152157870369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45994.152157870369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45994.152157870369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45994.152157870369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45994.152157870369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45994.152157870369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45994.152157870369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45994.152157870369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45994.152157870369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45994.152157870369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45994.152157870369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45994.152157870369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45994.152157870369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45994.152157870369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45994.152157870369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45994.152157870369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45994.152157870369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45994.152157870369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45994.152157870369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45994.152157870369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45994.152157870369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45994.152157870369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45994.152157870369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45994.152157870369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45994.152157870369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45994.152157870369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45994.152157870369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45994.152157870369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45994.152157870369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45994.152157870369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45994.152157870369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45994.152157870369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45994.152157870369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45994.152157870369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45994.152157870369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45994.152157870369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45994.152157870369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45994.152157870369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45994.152157870369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45994.152157870369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45994.152157870369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45994.152157870369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45994.152157870369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45994.152157870369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45994.152157870369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45994.152157870369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45994.152157870369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45994.152157870369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45994.152157870369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45994.152157870369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45994.152157870369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45994.152157870369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45994.152157870369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45994.152157870369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45994.152157870369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45994.152157870369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45994.152157870369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45994.152157870369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45994.152157870369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45994.152157870369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45994.152157870369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45994.152157870369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45994.152157870369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45994.152157870369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45994.152157870369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45994.152157870369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45994.152157870369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45994.152157870369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45994.152157870369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45994.152157870369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45994.152157870369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45994.152157870369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45994.152157870369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45994.152157870369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45994.152157870369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45994.152157870369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45994.152157870369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45994.152157870369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45994.152157870369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45994.152157870369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45994.152157870369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45994.152157870369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45994.152157870369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45994.152157870369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45994.152157870369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45994.152157870369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45994.152157870369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45994.152157870369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45994.152157870369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45994.152157870369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45994.152157870369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45994.152157870369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45994.152157870369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45994.152157870369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45994.152157870369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45994.152157870369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45994.152157870369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45994.152157870369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45994.152157870369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45994.152157870369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45994.152157870369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45994.152157870369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45994.152157870369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45994.152157870369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45994.152157870369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45994.152157870369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45994.152157870369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45994.152157870369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45994.152157870369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45994.152157870369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45994.152157870369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45994.152157870369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45994.152157870369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45994.152157870369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45994.152157870369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45994.152157870369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45994.152157870369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45994.152157870369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45994.152157870369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45994.152157870369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45994.152157870369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45994.152157870369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45994.152157870369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45994.152157870369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45994.152157870369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45994.152157870369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45994.152157870369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45994.152157870369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45994.152157870369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45994.152157870369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45994.152157870369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45994.152157870369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45994.152157870369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45994.152157870369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45994.152157870369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45994.152157870369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45994.152157870369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45994.152157870369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45994.152157870369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45994.152157870369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45994.152157870369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45994.152157870369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45994.152157870369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45994.152157870369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45994.152157870369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45994.152157870369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45994.152157870369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45994.152157870369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45994.152157870369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45994.152157870369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45994.152157870369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45994.152157870369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45994.152157870369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45994.152157870369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45994.152157870369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45994.152157870369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45994.152157870369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45994.152157870369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45994.152157870369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45994.152157870369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45994.152157870369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45994.152157870369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45994.152157870369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45994.152157870369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45994.152157870369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45994.152157870369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45994.152157870369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45994.152157870369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45994.152157870369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45994.152157870369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45994.152157870369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45994.152157870369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45994.152157870369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45994.152157870369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45994.152157870369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45994.152157870369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45994.152157870369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45994.152157870369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45994.152157870369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45994.152157870369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45994.152157870369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45994.152157870369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45994.152157870369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45994.152157870369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45994.152157870369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45994.152157870369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45994.152157870369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45994.152157870369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45994.152157870369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45994.152157870369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45994.152157870369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45994.152157870369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45994.152157870369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45994.152157870369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45994.152157870369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45994.152157870369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45994.152157870369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45994.152157870369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45994.152157870369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45994.152157870369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45994.152157870369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45994.152157870369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45994.152157870369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45994.152157870369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45994.152157870369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45994.152157870369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45994.152157870369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45994.152157870369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45994.152157870369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45994.152157870369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45994.152157870369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45994.152157870369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45994.152157870369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45994.152157870369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45994.152157870369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45994.152157870369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45994.152157870369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45994.152157870369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45994.152157870369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45994.152157870369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45994.152157870369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45994.152157870369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45994.152157870369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45994.152157870369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45994.152157870369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45994.152157870369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45994.152157870369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45994.152157870369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45994.152157870369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45994.152157870369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45994.152157870369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45994.152157870369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45994.152157870369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45994.152157870369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45994.152157870369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45994.152157870369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45994.152157870369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45994.152157870369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45994.152157870369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45994.152157870369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45994.152157870369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45994.152157870369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45994.152157870369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45994.152157870369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45994.152157870369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45994.152157870369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45994.152157870369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45994.152157870369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45994.152157870369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45994.152157870369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45994.152157870369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45994.152157870369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45994.152157870369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45994.152157870369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45994.152157870369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45994.152157870369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45994.152157870369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45994.152157870369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45994.152157870369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45994.152157870369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45994.152157870369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45994.152157870369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45994.152157870369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45994.152157870369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45994.152157870369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45994.152157870369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45994.152157870369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45994.152157870369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45994.152157870369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45994.152157870369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45994.152157870369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45994.152157870369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45994.152157870369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45994.152157870369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45994.152157870369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45994.152157870369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45994.152157870369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45994.152157870369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45994.152157870369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45994.152157870369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45994.152157870369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45994.152157870369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45994.152157870369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45994.152157870369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45994.152157870369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45994.152157870369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45994.152157870369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45994.152157870369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45994.152157870369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45994.152157870369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45994.152157870369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45994.152157870369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45994.152157870369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45994.152157870369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45994.152157870369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45994.152157870369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45994.152157870369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45994.152157870369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45994.152157870369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45994.152157870369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45994.152157870369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45994.152157870369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45994.152157870369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45994.152157870369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45994.152157870369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45994.152157870369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45994.152157870369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45994.152157870369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45994.152157870369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45994.152157870369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45994.152157870369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45994.152157870369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45994.152157870369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45994.152157870369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45994.152157870369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45994.152157870369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45994.152157870369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45994.152157870369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45994.152157870369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45994.152157870369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45994.152157870369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45994.152157870369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45994.152157870369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45994.152157870369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45994.152157870369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45994.152157870369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45994.152157870369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45994.152157870369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45994.152157870369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45994.152157870369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45994.152157870369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45994.152157870369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45994.152157870369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45994.152157870369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45994.152157870369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45994.152157870369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45994.152157870369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45994.152157870369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45994.152157870369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45994.152157870369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45994.152157870369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45994.152157870369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45994.152157870369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45994.152157870369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45994.152157870369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45994.152157870369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45994.152157870369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45994.152157870369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45994.152157870369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45994.152157870369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45994.152157870369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45994.152157870369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45994.152157870369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45994.152157870369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45994.152157870369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45994.152157870369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45994.152157870369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45994.152157870369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45994.152157870369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45994.152157870369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45994.152157870369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45994.152157870369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45994.152157870369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45994.152157870369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45994.152157870369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45994.152157870369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45994.152157870369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45994.152157870369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45994.152157870369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45994.152157870369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45994.152157870369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45994.152157870369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45994.152157870369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45994.152157870369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45994.152157870369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45994.152157870369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45994.152157870369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45994.152157870369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45994.152157870369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45994.152157870369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45994.152157870369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45994.152157870369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45994.152157870369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45994.152157870369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45994.152157870369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45994.152157870369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45994.152157870369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45994.152157870369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45994.152157870369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45994.152157870369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45994.152157870369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45994.152157870369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45994.152157870369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45994.152157870369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45994.152157870369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45994.152157870369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45994.152157870369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45994.152157870369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45994.152157870369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45994.152157870369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45994.152157870369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45994.152157870369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45994.152157870369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45994.152157870369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45994.152157870369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45994.152157870369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45994.152157870369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45994.152157870369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45994.152157870369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45994.152157870369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45994.152157870369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45994.152157870369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45994.152157870369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45994.152157870369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45994.152157870369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45994.152157870369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45994.152157870369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45994.152157870369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45994.152157870369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45994.152157870369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45994.152157870369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45994.152157870369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45994.152157870369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45994.152157870369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45994.152157870369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45994.152157870369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45994.152157870369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45994.152157870369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45994.152157870369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45994.152157870369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45994.152157870369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45994.152157870369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45994.152157870369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45994.152157870369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45994.152157870369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45994.152157870369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45994.152157870369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45994.152157870369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45994.152157870369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45994.152157870369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45994.152157870369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45994.152157870369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45994.152157870369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45994.152157870369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45994.152157870369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45994.152157870369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45994.152157870369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45994.152157870369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45994.152157870369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45994.152157870369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45994.152157870369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45994.152157870369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45994.152157870369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45994.152157870369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45994.152157870369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45994.152157870369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45994.152157870369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45994.152157870369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45994.152157870369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45994.152157870369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45994.152157870369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45994.152157870369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45994.152157870369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45994.152157870369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45994.152157870369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45994.152157870369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45994.152157870369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45994.152157870369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45994.152157870369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45994.152157870369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45994.152157870369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45994.152157870369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45994.152157870369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45994.152157870369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45994.152157870369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45994.152157870369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45994.152157870369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45994.152157870369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45994.152157870369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45994.152157870369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45994.152157870369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45994.152157870369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45994.152157870369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45994.152157870369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45994.152157870369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45994.152157870369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45994.152157870369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45994.152157870369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45994.152157870369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45994.152157870369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45994.152157870369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45994.152157870369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45994.152157870369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45994.152157870369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45994.152157870369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45994.152157870369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45994.152157870369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45994.152157870369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45994.152157870369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45994.152157870369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45994.152157870369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45994.152157870369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45994.152157870369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45994.152157870369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45994.152157870369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45994.152157870369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45994.152157870369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45994.152157870369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45994.152157870369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45994.152157870369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45994.152157870369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45994.152157870369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45994.152157870369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45994.152157870369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45994.152157870369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45994.152157870369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45994.152157870369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45994.152157870369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45994.152157870369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45994.152157870369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45994.152157870369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45994.152157870369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45994.152157870369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45994.152157870369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45994.152157870369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45994.152157870369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45994.152157870369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45994.152157870369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45994.152157870369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45994.152157870369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45994.152157870369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45994.152157870369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45994.152157870369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45994.152157870369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45994.152157870369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45994.152157870369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45994.152157870369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45994.152157870369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45994.152157870369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45994.152157870369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45994.152157870369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45994.152157870369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45994.152157870369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45994.152157870369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45994.152157870369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45994.152157870369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45994.152157870369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45994.152157870369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45994.152157870369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45994.152157870369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45994.152157870369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45994.152157870369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45994.152157870369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45994.152157870369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45994.152157870369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45994.152157870369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45994.152157870369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45994.152157870369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45994.152157870369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45994.152157870369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45994.152157870369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45994.152157870369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45994.152157870369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45994.152157870369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45994.152157870369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45994.152157870369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45994.152157870369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45994.152157870369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45994.152157870369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45994.152157870369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45994.152157870369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45994.152157870369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45994.152157870369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45994.152157870369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45994.152157870369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45994.152157870369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45994.152157870369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45994.152157870369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45994.152157870369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45994.152157870369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45994.152157870369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45994.152157870369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45994.152157870369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45994.152157870369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45994.152157870369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45994.152157870369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45994.152157870369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45994.152157870369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45994.152157870369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45994.152157870369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45994.152157870369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45994.152157870369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45994.152157870369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45994.152157870369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45994.152157870369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45994.152157870369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45994.152157870369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45994.152157870369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45994.152157870369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45994.152157870369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45994.152157870369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45994.152157870369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45994.152157870369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45994.152157870369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45994.152157870369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45994.152157870369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45994.152157870369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45994.152157870369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45994.152157870369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45994.152157870369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45994.152157870369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45994.152157870369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45994.152157870369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45994.152157870369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45994.152157870369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45994.152157870369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45994.152157870369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45994.152157870369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45994.152157870369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45994.152157870369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45994.152157870369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45994.152157870369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45994.152157870369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45994.152157870369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45994.152157870369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45994.152157870369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45994.152157870369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45994.152157870369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45994.152157870369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45994.152157870369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45994.152157870369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45994.152157870369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45994.152157870369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45994.152157870369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45994.152157870369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45994.152157870369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45994.152157870369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45994.152157870369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45994.152157870369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45994.152157870369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45994.152157870369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45994.152157870369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45994.152157870369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45994.152157870369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45994.152157870369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45994.152157870369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45994.152157870369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45994.152157870369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45994.152157870369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45994.152157870369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45994.152157870369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45994.152157870369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45994.152157870369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45994.152157870369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45994.152157870369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45994.152157870369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45994.152157870369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45994.152157870369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45994.152157870369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45994.152157870369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45994.152157870369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45994.152157870369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45994.152157870369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45994.152157870369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45994.152157870369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45994.152157870369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45994.152157870369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45994.152157870369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45994.152157870369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45994.152157870369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45994.152157870369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45994.152157870369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45994.152157870369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45994.152157870369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45994.152157870369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45994.152157870369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45994.152157870369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45994.152157870369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45994.152157870369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45994.152157870369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45994.152157870369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45994.152157870369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45994.152157870369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45994.152157870369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45994.152157870369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45994.152157870369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45994.152157870369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45994.152157870369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45994.152157870369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45994.152157870369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45994.152157870369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45994.152157870369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45994.152157870369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45994.152157870369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45994.152157870369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45994.152157870369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45994.152157870369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45994.152157870369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45994.152157870369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45994.152157870369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45994.152157870369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45994.152157870369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45994.152157870369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45994.152157870369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45994.152157870369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45994.152157870369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45994.152157870369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45994.152157870369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45994.152157870369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45994.152157870369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45994.152157870369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45994.152157870369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45994.152157870369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45994.152157870369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45994.152157870369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45994.152157870369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45994.152157870369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45994.152157870369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45994.152157870369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45994.152157870369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45994.152157870369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45994.152157870369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45994.152157870369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45994.152157870369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45994.152157870369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45994.152157870369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45994.152157870369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45994.152157870369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45994.152157870369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45994.152157870369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45994.152157870369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45994.152157870369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45994.152157870369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45994.152157870369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45994.152157870369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45994.152157870369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45994.152157870369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45994.152157870369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45994.152157870369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45994.152157870369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45994.152157870369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45994.152157870369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45994.152157870369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45994.152157870369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45994.152157870369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45994.152157870369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45994.152157870369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45994.152157870369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45994.152157870369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45994.152157870369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45994.152157870369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45994.152157870369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45994.152157870369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45994.152157870369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45994.152157870369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45994.152157870369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45994.152157870369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45994.152157870369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45994.152157870369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45994.152157870369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45994.152157870369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45994.152157870369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45994.152157870369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45994.152157870369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45994.152157870369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45994.152157870369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45994.152157870369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45994.152157870369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45994.152157870369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45994.152157870369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45994.152157870369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45994.152157870369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45994.152157870369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45994.152157870369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45994.152157870369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45994.152157870369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45994.152157870369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45994.152157870369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45994.152157870369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45994.152157870369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45994.152157870369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45994.152157870369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45994.152157870369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45994.152157870369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45994.152157870369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45994.152157870369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45994.152157870369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45994.152157870369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45994.152157870369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45994.152157870369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45994.152157870369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45994.152157870369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45994.152157870369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45994.152157870369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45994.152157870369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45994.152157870369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45994.152157870369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45994.152157870369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45994.152157870369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45994.152157870369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45994.152157870369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45994.152157870369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45994.152157870369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45994.152157870369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45994.152157870369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45994.152157870369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45994.152157870369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45994.152157870369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45994.152157870369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45994.152157870369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45994.152157870369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45994.152157870369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45994.152157870369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45994.152157870369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45994.152157870369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45994.152157870369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45994.152157870369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45994.152157870369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45994.152157870369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45994.152157870369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45994.152157870369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45994.152157870369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45994.152157870369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45994.152157870369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45994.152157870369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45994.152157870369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45994.152157870369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45994.152157870369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45994.152157870369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45994.152157870369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45994.152157870369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45994.152157870369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45994.152157870369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45994.152157870369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45994.152157870369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45994.152157870369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45994.152157870369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45994.152157870369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45994.152157870369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45994.152157870369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45994.152157870369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45994.152157870369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45994.152157870369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45994.152157870369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45994.152157870369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45994.152157870369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45994.152157870369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45994.152157870369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45994.152157870369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45994.152157870369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45994.152157870369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45994.152157870369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45994.152157870369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45994.152157870369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45994.152157870369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45994.152157870369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45994.152157870369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45994.152157870369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45994.152157870369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45994.152157870369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45994.152157870369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45994.152157870369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45994.152157870369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45994.152157870369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45994.152157870369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45994.152157870369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45994.152157870369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45994.152157870369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45994.152157870369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45994.152157870369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45994.152157870369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45994.152157870369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45994.152157870369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45994.152157870369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45994.152157870369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45994.152157870369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45994.152157870369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45994.152157870369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45994.152157870369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45994.152157870369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45994.152157870369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45994.152157870369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45994.152157870369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45994.152157870369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45994.152157870369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45994.152157870369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45994.152157870369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45994.152157870369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45994.152157870369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45994.152157870369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45994.152157870369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45994.152157870369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45994.152157870369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45994.152157870369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45994.152157870369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45994.152157870369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45994.152157870369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45994.152157870369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45994.152157870369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45994.152157870369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45994.152157870369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45994.152157870369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45994.152157870369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45994.152157870369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45994.152157870369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45994.152157870369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45994.152157870369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45994.152157870369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45994.152157870369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45994.152157870369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45994.152157870369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45994.152157870369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45994.152157870369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45994.152157870369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45994.152157870369</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290.67144027777249</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0.4147273148118984</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303.22368564814678</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0.1632689814796322</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45994.152157870369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45994.152157870369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45994.152157870369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45994.152157870369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45994.152157870369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45994.152157870369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45994.152157870369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45994.152157870369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45994.152157870369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45994.152157870369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45994.152157870369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45994.152157870369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45994.152157870369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45994.152157870369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45994.152157870369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45994.152157870369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45994.152157870369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45994.152157870369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45994.152157870369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45994.152157870369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45994.152157870369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45994.152157870369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45994.152157870369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45994.152157870369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45994.152157870369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45994.152157870369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45994.152157870369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45994.152157870369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45994.152157870369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45994.152157870369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45994.152157870369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45994.152157870369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45994.152157870369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45994.152157870369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45994.152157870369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45994.152157870369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45994.152157870369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45994.152157870369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45994.152157870369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45994.152157870369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45994.152157870369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45994.152157870369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45994.152157870369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45994.152157870369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45994.152157870369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45994.152157870369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45994.152157870369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45994.152157870369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45994.152157870369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45994.152157870369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45994.152157870369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45994.152157870369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45994.152157870369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45994.152157870369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45994.152157870369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45994.152157870369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45994.152157870369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45994.152157870369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45994.152157870369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45994.152157870369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45994.152157870369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45994.152157870369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45994.152157870369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45994.152157870369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45994.152157870369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45994.152157870369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45994.152157870369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45994.152157870369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45994.152157870369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45994.152157870369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45994.152157870369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45994.152157870369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45994.152157870369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45994.152157870369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45994.152157870369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45994.152157870369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45994.152157870369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45994.152157870369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45994.152157870369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45994.152157870369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45994.152157870369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45994.152157870369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45994.152157870369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45994.152157870369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45994.152157870369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45994.152157870369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45994.152157870369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45994.152157870369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45994.152157870369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45994.152157870369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45994.152157870369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45994.152157870369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45994.152157870369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45994.152157870369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45994.152157870369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45994.152157870369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45994.152157870369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45994.152157870369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45994.152157870369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45994.152157870369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45994.152157870369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45994.152157870369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45994.152157870369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45994.152157870369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45994.152157870369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45994.152157870369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45994.152157870369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45994.152157870369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45994.152157870369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45994.152157870369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45994.152157870369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45994.152157870369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45994.152157870369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45994.152157870369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45994.152157870369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45994.152157870369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45994.152157870369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45994.152157870369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45994.152157870369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45994.152157870369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45994.152157870369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45994.152157870369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45994.152157870369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45994.152157870369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45994.152157870369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45994.152157870369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45994.152157870369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45994.152157870369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45994.152157870369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45994.152157870369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45994.152157870369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45994.152157870369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45994.152157870369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45994.152157870369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45994.152157870369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45994.152157870369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45994.152157870369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45994.152157870369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45994.152157870369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45994.152157870369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45994.152157870369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45994.152157870369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45994.152157870369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45994.152157870369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45994.152157870369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45994.152157870369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45994.152157870369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45994.152157870369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45994.152157870369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45994.152157870369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45994.152157870369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45994.152157870369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45994.152157870369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45994.152157870369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45994.152157870369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45994.152157870369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45994.152157870369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45994.152157870369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45994.152157870369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45994.152157870369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45994.152157870369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45994.152157870369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45994.152157870369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45994.152157870369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45994.152157870369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45994.152157870369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45994.152157870369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45994.152157870369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45994.152157870369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45994.152157870369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45994.152157870369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45994.152157870369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45994.152157870369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45994.152157870369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45994.152157870369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45994.152157870369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45994.152157870369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45994.152157870369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45994.152157870369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45994.152157870369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45994.152157870369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45994.152157870369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45994.152157870369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45994.152157870369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45994.152157870369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45994.152157870369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45994.152157870369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45994.152157870369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45994.152157870369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45994.152157870369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45994.152157870369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45994.152157870369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45994.152157870369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45994.152157870369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45994.152157870369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45994.152157870369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45994.152157870369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45994.152157870369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45994.152157870369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45994.152157870369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45994.152157870369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45994.152157870369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45994.152157870369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45994.152157870369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45994.152157870369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45994.152157870369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45994.152157870369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45994.152157870369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45994.152157870369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45994.152157870369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45994.152157870369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45994.152157870369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45994.152157870369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45994.152157870369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45994.152157870369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45994.152157870369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45994.152157870369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45994.152157870369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45994.152157870369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45994.152157870369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45994.152157870369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45994.152157870369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45994.152157870369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45994.152157870369</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102.32009768518037</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67.963280555552046</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45.491046759256278</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12.778859259255114</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0.31449583332869224</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45994.152157870369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45994.152157870369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45994.152157870369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45994.152157870369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45994.152157870369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45994.152157870369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45994.152157870369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45994.152157870369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45994.152157870369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45994.152157870369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45994.152157870369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45994.152157870369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45994.152157870369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45994.152157870369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45994.152157870369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45994.152157870369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45994.152157870369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45994.152157870369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45994.152157870369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45994.152157870369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45994.152157870369</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45994.152157870369</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33948</v>
      </c>
      <c r="E2" s="142" t="s">
        <v>39106</v>
      </c>
      <c r="F2" s="121">
        <v>45994.065497685187</v>
      </c>
      <c r="G2" s="72">
        <f ca="1">IFERROR(NOW()-F2,"-")</f>
        <v>8.6660185181244742E-2</v>
      </c>
      <c r="H2" s="121">
        <v>45994.059965277775</v>
      </c>
      <c r="I2" s="119" t="str">
        <f>IFERROR(VLOOKUP(D2,DB!A:F,6,0),"")</f>
        <v>SCECO</v>
      </c>
      <c r="J2" s="119" t="str">
        <f>IFERROR(VLOOKUP(D2,DB!A:G,7,0),"")</f>
        <v>Dead</v>
      </c>
      <c r="K2" s="122" t="s">
        <v>39214</v>
      </c>
      <c r="L2" s="137" t="str">
        <f>IFERROR(VLOOKUP(D2,DB!A:I,9,0),"")</f>
        <v>Latis</v>
      </c>
    </row>
    <row r="3" spans="1:16382" ht="31.5" customHeight="1">
      <c r="A3" s="118"/>
      <c r="B3" s="119" t="str">
        <f>IFERROR(VLOOKUP(D3,DB!A:K,11,0),"")</f>
        <v/>
      </c>
      <c r="C3" s="120"/>
      <c r="D3" s="119"/>
      <c r="E3" s="142"/>
      <c r="F3" s="121"/>
      <c r="G3" s="72">
        <f ca="1">IFERROR(NOW()-F3,"-")</f>
        <v>45994.152157870369</v>
      </c>
      <c r="H3" s="121"/>
      <c r="I3" s="119" t="str">
        <f>IFERROR(VLOOKUP(D3,DB!A:F,6,0),"")</f>
        <v/>
      </c>
      <c r="J3" s="119" t="str">
        <f>IFERROR(VLOOKUP(D3,DB!A:G,7,0),"")</f>
        <v/>
      </c>
      <c r="K3" s="122" t="s">
        <v>39215</v>
      </c>
      <c r="L3" s="137" t="str">
        <f>IFERROR(VLOOKUP(D3,DB!A:I,9,0),"")</f>
        <v/>
      </c>
    </row>
    <row r="4" spans="1:16382" ht="31.5" customHeight="1">
      <c r="A4" s="118"/>
      <c r="B4" s="119" t="str">
        <f>IFERROR(VLOOKUP(D4,DB!A:K,11,0),"")</f>
        <v/>
      </c>
      <c r="C4" s="120"/>
      <c r="D4" s="153"/>
      <c r="E4" s="142"/>
      <c r="F4" s="121"/>
      <c r="G4" s="72">
        <f ca="1">IFERROR(NOW()-F4,"-")</f>
        <v>45994.152157870369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45994.152157870369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45994.152157870369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45994.152157870369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45994.152157870369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45994.152157870369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45994.152157870369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45994.152157870369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45994.152157870369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45994.152157870369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45994.152157870369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45994.152157870369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45994.152157870369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45994.152157870369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45994.152157870369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45994.152157870369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45994.152157870369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45994.152157870369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45994.152157870369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45994.152157870369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45994.152157870369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45994.152157870369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45994.152157870369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45994.152157870369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45994.152157870369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45994.152157870369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45994.152157870369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45994.152157870369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45994.152157870369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45994.152157870369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45994.152157870369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45994.152157870369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45994.152157870369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45994.152157870369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45994.152157870369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45994.152157870369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45994.152157870369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45994.152157870369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45994.152157870369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45994.152157870369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45994.152157870369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45994.152157870369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45994.152157870369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45994.152157870369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45994.152157870369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45994.152157870369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45994.152157870369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45994.152157870369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45994.152157870369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45994.152157870369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45994.152157870369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45994.152157870369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45994.152157870369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45994.152157870369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45994.152157870369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45994.152157870369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45994.152157870369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45994.152157870369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45994.152157870369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45994.152157870369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45994.152157870369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45994.152157870369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45994.152157870369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45994.152157870369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45994.152157870369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45994.152157870369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45994.152157870369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45994.152157870369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45994.152157870369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45994.152157870369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45994.152157870369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45994.152157870369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45994.152157870369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45994.152157870369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45994.152157870369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45994.152157870369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45994.152157870369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45994.152157870369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45994.152157870369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45994.152157870369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45994.152157870369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45994.152157870369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45994.152157870369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45994.152157870369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45994.152157870369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45994.152157870369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45994.152157870369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45994.152157870369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45994.152157870369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45994.152157870369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45994.152157870369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45994.152157870369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45994.152157870369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45994.152157870369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45994.152157870369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45994.152157870369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45994.152157870369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45994.152157870369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45994.152157870369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45994.152157870369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45994.152157870369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45994.152157870369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45994.152157870369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45994.152157870369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45994.152157870369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45994.152157870369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45994.152157870369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45994.152157870369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45994.152157870369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45994.152157870369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45994.152157870369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45994.152157870369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45994.152157870369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45994.152157870369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45994.152157870369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45994.152157870369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45994.152157870369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45994.152157870369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45994.152157870369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45994.152157870369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45994.152157870369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45994.152157870369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45994.152157870369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45994.152157870369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45994.152157870369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45994.152157870369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45994.152157870369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45994.152157870369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45994.152157870369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45994.152157870369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45994.152157870369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45994.152157870369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45994.152157870369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45994.152157870369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45994.152157870369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45994.152157870369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45994.152157870369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45994.152157870369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45994.152157870369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45994.152157870369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45994.152157870369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45994.152157870369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45994.152157870369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45994.152157870369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45994.152157870369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45994.152157870369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45994.152157870369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45994.152157870369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45994.152157870369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45994.152157870369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45994.152157870369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45994.152157870369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45994.152157870369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45994.152157870369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45994.152157870369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45994.152157870369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45994.152157870369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45994.152157870369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45994.152157870369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45994.152157870369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45994.152157870369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45994.152157870369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45994.152157870369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45994.152157870369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45994.152157870369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45994.152157870369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45994.152157870369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45994.152157870369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45994.152157870369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45994.152157870369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45994.152157870369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45994.152157870369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45994.152157870369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45994.152157870369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45994.152157870369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45994.152157870369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45994.152157870369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45994.152157870369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45994.152157870369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45994.152157870369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45994.152157870369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45994.152157870369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45994.152157870369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45994.152157870369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45994.152157870369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45994.152157870369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45994.152157870369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45994.152157870369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45994.152157870369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45994.152157870369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45994.152157870369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45994.152157870369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45994.152157870369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45994.152157870369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45994.152157870369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45994.152157870369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45994.152157870369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45994.152157870369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45994.152157870369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45994.152157870369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45994.152157870369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45994.152157870369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45994.152157870369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45994.152157870369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45994.152157870369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45994.152157870369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45994.152157870369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45994.152157870369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45994.152157870369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45994.152157870369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45994.152157870369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45994.152157870369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45994.152157870369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45994.152157870369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45994.152157870369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45994.152157870369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45994.152157870369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45994.152157870369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45994.152157870369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45994.152157870369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45994.152157870369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45994.152157870369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45994.152157870369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45994.152157870369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45994.152157870369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45994.152157870369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45994.152157870369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45994.152157870369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45994.152157870369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45994.152157870369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45994.152157870369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45994.152157870369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45994.152157870369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45994.152157870369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45994.152157870369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45994.152157870369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45994.152157870369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45994.152157870369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45994.152157870369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45994.152157870369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45994.152157870369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45994.152157870369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45994.152157870369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45994.152157870369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45994.152157870369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45994.152157870369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45994.152157870369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45994.152157870369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45994.152157870369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45994.152157870369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45994.152157870369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45994.152157870369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45994.152157870369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45994.152157870369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45994.152157870369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45994.152157870369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45994.152157870369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45994.152157870369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45994.152157870369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45994.152157870369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45994.152157870369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45994.152157870369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45994.152157870369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45994.152157870369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45994.152157870369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45994.152157870369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45994.152157870369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45994.152157870369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45994.152157870369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45994.152157870369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45994.152157870369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45994.152157870369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45994.152157870369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45994.152157870369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45994.152157870369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45994.152157870369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45994.152157870369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45994.152157870369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45994.152157870369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45994.152157870369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45994.152157870369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45994.152157870369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45994.152157870369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45994.152157870369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45994.152157870369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45994.152157870369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45994.152157870369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45994.152157870369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45994.152157870369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45994.152157870369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45994.152157870369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45994.152157870369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45994.152157870369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45994.152157870369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45994.152157870369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45994.152157870369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45994.152157870369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45994.152157870369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45994.152157870369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45994.152157870369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45994.152157870369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45994.152157870369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45994.152157870369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45994.152157870369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45994.152157870369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45994.152157870369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45994.152157870369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45994.152157870369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45994.152157870369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45994.152157870369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45994.152157870369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45994.152157870369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45994.152157870369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45994.152157870369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45994.152157870369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45994.152157870369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45994.152157870369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45994.152157870369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45994.152157870369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45994.152157870369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45994.152157870369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45994.152157870369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45994.152157870369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45994.152157870369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45994.152157870369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45994.152157870369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45994.152157870369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45994.152157870369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45994.152157870369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45994.152157870369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45994.152157870369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45994.152157870369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45994.152157870369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45994.152157870369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45994.152157870369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45994.152157870369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45994.152157870369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45994.152157870369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45994.152157870369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45994.152157870369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45994.152157870369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45994.152157870369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45994.152157870369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45994.152157870369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45994.152157870369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45994.152157870369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45994.152157870369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45994.152157870369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45994.152157870369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45994.152157870369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45994.152157870369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45994.152157870369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45994.152157870369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45994.152157870369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45994.152157870369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45994.152157870369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45994.152157870369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45994.152157870369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45994.152157870369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45994.152157870369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45994.152157870369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45994.152157870369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45994.152157870369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45994.152157870369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45994.152157870369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45994.152157870369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45994.152157870369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45994.152157870369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45994.152157870369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45994.152157870369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45994.152157870369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45994.152157870369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45994.152157870369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45994.152157870369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45994.152157870369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45994.152157870369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45994.152157870369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45994.152157870369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45994.152157870369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45994.152157870369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45994.152157870369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45994.152157870369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45994.152157870369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45994.152157870369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45994.152157870369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45994.152157870369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45994.152157870369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45994.152157870369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45994.152157870369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45994.152157870369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45994.152157870369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45994.152157870369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45994.152157870369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45994.152157870369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45994.152157870369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45994.152157870369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45994.152157870369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45994.152157870369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45994.152157870369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45994.152157870369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45994.152157870369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45994.152157870369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45994.152157870369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45994.152157870369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45994.152157870369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45994.152157870369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45994.152157870369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45994.152157870369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45994.152157870369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45994.152157870369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45994.152157870369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45994.152157870369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45994.152157870369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45994.152157870369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45994.152157870369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45994.152157870369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45994.152157870369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45994.152157870369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45994.152157870369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45994.152157870369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45994.152157870369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45994.152157870369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45994.152157870369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45994.152157870369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45994.152157870369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45994.152157870369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45994.152157870369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45994.152157870369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45994.152157870369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45994.152157870369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45994.152157870369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45994.152157870369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45994.152157870369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45994.152157870369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45994.152157870369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45994.152157870369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45994.152157870369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45994.152157870369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45994.152157870369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45994.152157870369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45994.152157870369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45994.152157870369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45994.152157870369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45994.152157870369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45994.152157870369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45994.152157870369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45994.152157870369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45994.152157870369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45994.152157870369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45994.152157870369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45994.152157870369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45994.152157870369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45994.152157870369</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45994.152157870369</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2025-12-03T00:41:01Z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