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37" documentId="120_S{2AC9BD13-BADA-5192-A53E-5A8FF88502F6}" xr6:coauthVersionLast="47" xr6:coauthVersionMax="47" xr10:uidLastSave="{6C2823AB-8640-4F47-9F53-174311BF144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<sst xmlns="http://schemas.openxmlformats.org/spreadsheetml/2006/main" count="180277" uniqueCount="39121">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</sst>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310.96543321759236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4.0096064840327017E-3</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45973.913859143518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45973.913859143518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45973.913859143518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45973.913859143518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45973.913859143518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45973.913859143518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45973.913859143518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45973.913859143518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45973.913859143518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45973.913859143518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45973.913859143518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45973.913859143518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45973.913859143518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45973.913859143518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45973.913859143518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45973.913859143518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45973.913859143518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45973.913859143518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45973.913859143518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45973.913859143518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45973.913859143518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45973.913859143518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45973.913859143518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45973.913859143518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45973.913859143518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45973.913859143518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45973.913859143518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45973.913859143518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45973.913859143518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45973.913859143518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45973.913859143518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45973.913859143518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45973.913859143518</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45973.913859143518</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45973.913859143518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45973.913859143518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45973.913859143518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45973.913859143518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45973.913859143518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45973.913859143518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45973.913859143518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45973.913859143518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45973.913859143518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45973.913859143518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45973.913859143518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45973.913859143518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45973.913859143518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45973.913859143518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45973.913859143518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45973.913859143518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45973.913859143518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45973.913859143518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45973.913859143518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45973.913859143518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45973.913859143518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45973.913859143518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45973.913859143518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45973.913859143518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45973.913859143518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45973.913859143518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45973.913859143518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45973.913859143518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45973.913859143518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45973.913859143518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45973.913859143518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45973.913859143518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45973.913859143518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45973.913859143518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45973.913859143518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45973.913859143518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45973.913859143518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45973.913859143518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45973.913859143518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45973.913859143518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45973.913859143518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45973.913859143518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45973.913859143518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45973.913859143518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45973.913859143518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45973.913859143518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45973.913859143518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45973.913859143518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45973.913859143518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45973.913859143518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45973.913859143518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45973.913859143518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45973.913859143518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45973.913859143518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45973.913859143518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45973.913859143518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45973.913859143518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45973.913859143518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45973.913859143518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45973.913859143518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45973.913859143518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45973.913859143518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45973.913859143518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45973.913859143518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45973.913859143518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45973.913859143518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45973.913859143518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45973.913859143518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45973.913859143518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45973.913859143518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45973.913859143518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45973.913859143518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45973.913859143518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45973.913859143518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45973.913859143518</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45973.913859143518</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45973.913859143518</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45973.913859143518</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45973.913859143518</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45973.913859143518</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467032BD-FF43-4F8F-B2DD-6A90E57233F0}"/>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148.91402118055703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45973.913859143518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45973.913859143518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45973.913859143518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45973.913859143518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45973.913859143518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45973.913859143518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45973.913859143518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45973.913859143518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45973.913859143518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45973.913859143518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45973.913859143518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45973.913859143518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45973.913859143518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45973.913859143518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45973.913859143518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45973.913859143518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45973.913859143518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45973.913859143518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45973.913859143518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45973.913859143518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45973.913859143518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45973.913859143518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45973.913859143518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45973.913859143518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45973.913859143518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45973.913859143518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45973.913859143518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45973.913859143518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45973.913859143518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45973.913859143518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45973.913859143518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45973.913859143518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45973.913859143518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45973.913859143518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45973.913859143518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45973.913859143518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45973.913859143518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45973.913859143518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45973.913859143518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45973.913859143518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45973.913859143518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45973.913859143518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45973.913859143518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45973.913859143518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45973.913859143518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45973.913859143518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45973.913859143518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45973.913859143518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45973.913859143518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45973.913859143518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45973.913859143518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45973.913859143518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45973.913859143518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45973.913859143518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45973.913859143518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45973.913859143518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45973.913859143518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45973.913859143518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45973.913859143518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45973.913859143518</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45973.913859143518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45973.913859143518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45973.913859143518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45973.913859143518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45973.913859143518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45973.913859143518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45973.913859143518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45973.913859143518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45973.913859143518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45973.913859143518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45973.913859143518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45973.913859143518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45973.913859143518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45973.913859143518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45973.913859143518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45973.913859143518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45973.913859143518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45973.913859143518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45973.913859143518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45973.913859143518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45973.913859143518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45973.913859143518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45973.913859143518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45973.913859143518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45973.913859143518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45973.913859143518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45973.913859143518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45973.913859143518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45973.913859143518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45973.913859143518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45973.913859143518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45973.913859143518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45973.913859143518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45973.913859143518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45973.913859143518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45973.913859143518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45973.913859143518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45973.913859143518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45973.913859143518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45973.913859143518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45973.913859143518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45973.913859143518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45973.913859143518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45973.913859143518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45973.913859143518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45973.913859143518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45973.913859143518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45973.913859143518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45973.913859143518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45973.913859143518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45973.913859143518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45973.913859143518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45973.913859143518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45973.913859143518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45973.913859143518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45973.913859143518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45973.913859143518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45973.913859143518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45973.913859143518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45973.913859143518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45973.913859143518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45973.913859143518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45973.913859143518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45973.913859143518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45973.913859143518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45973.913859143518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45973.913859143518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45973.913859143518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45973.913859143518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45973.913859143518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45973.913859143518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45973.913859143518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45973.913859143518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45973.913859143518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45973.913859143518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45973.913859143518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45973.913859143518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45973.913859143518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45973.913859143518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45973.913859143518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45973.913859143518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45973.913859143518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45973.913859143518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45973.913859143518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45973.913859143518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45973.913859143518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45973.913859143518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45973.913859143518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45973.913859143518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45973.913859143518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45973.913859143518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45973.913859143518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45973.913859143518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45973.913859143518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45973.913859143518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45973.913859143518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45973.913859143518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45973.913859143518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45973.913859143518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45973.913859143518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45973.913859143518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45973.913859143518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45973.913859143518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45973.913859143518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45973.913859143518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45973.913859143518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45973.913859143518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45973.913859143518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45973.913859143518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45973.913859143518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45973.913859143518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45973.913859143518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45973.913859143518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45973.913859143518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45973.913859143518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45973.913859143518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45973.913859143518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45973.913859143518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45973.913859143518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45973.913859143518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45973.913859143518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45973.913859143518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45973.913859143518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45973.913859143518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45973.913859143518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45973.913859143518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45973.913859143518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45973.913859143518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45973.913859143518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45973.913859143518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45973.913859143518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45973.913859143518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45973.913859143518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45973.913859143518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45973.913859143518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45973.913859143518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45973.913859143518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45973.913859143518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45973.913859143518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45973.913859143518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45973.913859143518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45973.913859143518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45973.913859143518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45973.913859143518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45973.913859143518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45973.913859143518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45973.913859143518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45973.913859143518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45973.913859143518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45973.913859143518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45973.913859143518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45973.913859143518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45973.913859143518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45973.913859143518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45973.913859143518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45973.913859143518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45973.913859143518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45973.913859143518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45973.913859143518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45973.913859143518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45973.913859143518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45973.913859143518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45973.913859143518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45973.913859143518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45973.913859143518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45973.913859143518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45973.913859143518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45973.913859143518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45973.913859143518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45973.913859143518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45973.913859143518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45973.913859143518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45973.913859143518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45973.913859143518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45973.913859143518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45973.913859143518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45973.913859143518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45973.913859143518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45973.913859143518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45973.913859143518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45973.913859143518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45973.913859143518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45973.913859143518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45973.913859143518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45973.913859143518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45973.913859143518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45973.913859143518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45973.913859143518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45973.913859143518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45973.913859143518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45973.913859143518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45973.913859143518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45973.913859143518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45973.913859143518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45973.913859143518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45973.913859143518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45973.913859143518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45973.913859143518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45973.913859143518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45973.913859143518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45973.913859143518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45973.913859143518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45973.913859143518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45973.913859143518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45973.913859143518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45973.913859143518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45973.913859143518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45973.913859143518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45973.913859143518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45973.913859143518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45973.913859143518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45973.913859143518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45973.913859143518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45973.913859143518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45973.913859143518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45973.913859143518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45973.913859143518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45973.913859143518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45973.913859143518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45973.913859143518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45973.913859143518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45973.913859143518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45973.913859143518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45973.913859143518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45973.913859143518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45973.913859143518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45973.913859143518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45973.913859143518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45973.913859143518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45973.913859143518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45973.913859143518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45973.913859143518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45973.913859143518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45973.913859143518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45973.913859143518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45973.913859143518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45973.913859143518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45973.913859143518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45973.913859143518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45973.913859143518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45973.913859143518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45973.913859143518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45973.913859143518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45973.913859143518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45973.913859143518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45973.913859143518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45973.913859143518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45973.913859143518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45973.913859143518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45973.913859143518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45973.913859143518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45973.913859143518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45973.913859143518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45973.913859143518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45973.913859143518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45973.913859143518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45973.913859143518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45973.913859143518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45973.913859143518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45973.913859143518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45973.913859143518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45973.913859143518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45973.913859143518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45973.913859143518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45973.913859143518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45973.913859143518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45973.913859143518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45973.913859143518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45973.913859143518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45973.913859143518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45973.913859143518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45973.913859143518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45973.913859143518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45973.913859143518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45973.913859143518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45973.913859143518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45973.913859143518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45973.913859143518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45973.913859143518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45973.913859143518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45973.913859143518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45973.913859143518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45973.913859143518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45973.913859143518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45973.913859143518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45973.913859143518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45973.913859143518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45973.913859143518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45973.913859143518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45973.913859143518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45973.913859143518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45973.913859143518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45973.913859143518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45973.913859143518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45973.913859143518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45973.913859143518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45973.913859143518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45973.913859143518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45973.913859143518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45973.913859143518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45973.913859143518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45973.913859143518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45973.913859143518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45973.913859143518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45973.913859143518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45973.913859143518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45973.913859143518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45973.913859143518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45973.913859143518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45973.913859143518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45973.913859143518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45973.913859143518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45973.913859143518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45973.913859143518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45973.913859143518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45973.913859143518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45973.913859143518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45973.913859143518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45973.913859143518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45973.913859143518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45973.913859143518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45973.913859143518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45973.913859143518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45973.913859143518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45973.913859143518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45973.913859143518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45973.913859143518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45973.913859143518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45973.913859143518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45973.913859143518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45973.913859143518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45973.913859143518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45973.913859143518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45973.913859143518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45973.913859143518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45973.913859143518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45973.913859143518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45973.913859143518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45973.913859143518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45973.913859143518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45973.913859143518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45973.913859143518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45973.913859143518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45973.913859143518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45973.913859143518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45973.913859143518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45973.913859143518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45973.913859143518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45973.913859143518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45973.913859143518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45973.913859143518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45973.913859143518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45973.913859143518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45973.913859143518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45973.913859143518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45973.913859143518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45973.913859143518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45973.913859143518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45973.913859143518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45973.913859143518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45973.913859143518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45973.913859143518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45973.913859143518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45973.913859143518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45973.913859143518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45973.913859143518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45973.913859143518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45973.913859143518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45973.913859143518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45973.913859143518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45973.913859143518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45973.913859143518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45973.913859143518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45973.913859143518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45973.913859143518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45973.913859143518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45973.913859143518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45973.913859143518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45973.913859143518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45973.913859143518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45973.913859143518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45973.913859143518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45973.913859143518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45973.913859143518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45973.913859143518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45973.913859143518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45973.913859143518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45973.913859143518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45973.913859143518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45973.913859143518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45973.913859143518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45973.913859143518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45973.913859143518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45973.913859143518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45973.913859143518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45973.913859143518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45973.913859143518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45973.913859143518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45973.913859143518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45973.913859143518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45973.913859143518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45973.913859143518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45973.913859143518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45973.913859143518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45973.913859143518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45973.913859143518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45973.913859143518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45973.913859143518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45973.913859143518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45973.913859143518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45973.913859143518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45973.913859143518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45973.913859143518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45973.913859143518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45973.913859143518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45973.913859143518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45973.913859143518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45973.913859143518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45973.913859143518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45973.913859143518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45973.913859143518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45973.913859143518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45973.913859143518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45973.913859143518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45973.913859143518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45973.913859143518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45973.913859143518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45973.913859143518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45973.913859143518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45973.913859143518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45973.913859143518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45973.913859143518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45973.913859143518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45973.913859143518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45973.913859143518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45973.913859143518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45973.913859143518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45973.913859143518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45973.913859143518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45973.913859143518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45973.913859143518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45973.913859143518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45973.913859143518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45973.913859143518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45973.913859143518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45973.913859143518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45973.913859143518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45973.913859143518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45973.913859143518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45973.913859143518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45973.913859143518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45973.913859143518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45973.913859143518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45973.913859143518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45973.913859143518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45973.913859143518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45973.913859143518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45973.913859143518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45973.913859143518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45973.913859143518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45973.913859143518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45973.913859143518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45973.913859143518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45973.913859143518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45973.913859143518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45973.913859143518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45973.913859143518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45973.913859143518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45973.913859143518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45973.913859143518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45973.913859143518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45973.913859143518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45973.913859143518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45973.913859143518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45973.913859143518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45973.913859143518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45973.913859143518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45973.913859143518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45973.913859143518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45973.913859143518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45973.913859143518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45973.913859143518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45973.913859143518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45973.913859143518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45973.913859143518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45973.913859143518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45973.913859143518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45973.913859143518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45973.913859143518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45973.913859143518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45973.913859143518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45973.913859143518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45973.913859143518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45973.913859143518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45973.913859143518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45973.913859143518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45973.913859143518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45973.913859143518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45973.913859143518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45973.913859143518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45973.913859143518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45973.913859143518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45973.913859143518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45973.913859143518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45973.913859143518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45973.913859143518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45973.913859143518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45973.913859143518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45973.913859143518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45973.913859143518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45973.913859143518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45973.913859143518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45973.913859143518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45973.913859143518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45973.913859143518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45973.913859143518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45973.913859143518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45973.913859143518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45973.913859143518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45973.913859143518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45973.913859143518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45973.913859143518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45973.913859143518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45973.913859143518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45973.913859143518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45973.913859143518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45973.913859143518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45973.913859143518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45973.913859143518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45973.913859143518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45973.913859143518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45973.913859143518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45973.913859143518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45973.913859143518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45973.913859143518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45973.913859143518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45973.913859143518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45973.913859143518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45973.913859143518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45973.913859143518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45973.913859143518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45973.913859143518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45973.913859143518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45973.913859143518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45973.913859143518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45973.913859143518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45973.913859143518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45973.913859143518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45973.913859143518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45973.913859143518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45973.913859143518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45973.913859143518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45973.913859143518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45973.913859143518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45973.913859143518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45973.913859143518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45973.913859143518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45973.913859143518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45973.913859143518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45973.913859143518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45973.913859143518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45973.913859143518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45973.913859143518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45973.913859143518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45973.913859143518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45973.913859143518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45973.913859143518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45973.913859143518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45973.913859143518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45973.913859143518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45973.913859143518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45973.913859143518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45973.913859143518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45973.913859143518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45973.913859143518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45973.913859143518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45973.913859143518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45973.913859143518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45973.913859143518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45973.913859143518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45973.913859143518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45973.913859143518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45973.913859143518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45973.913859143518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45973.913859143518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45973.913859143518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45973.913859143518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45973.913859143518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45973.913859143518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45973.913859143518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45973.913859143518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45973.913859143518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45973.913859143518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45973.913859143518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45973.913859143518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45973.913859143518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45973.913859143518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45973.913859143518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45973.913859143518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45973.913859143518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45973.913859143518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45973.913859143518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45973.913859143518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45973.913859143518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45973.913859143518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45973.913859143518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45973.913859143518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45973.913859143518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45973.913859143518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45973.913859143518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45973.913859143518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45973.913859143518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45973.913859143518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45973.913859143518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45973.913859143518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45973.913859143518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45973.913859143518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45973.913859143518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45973.913859143518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45973.913859143518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45973.913859143518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45973.913859143518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45973.913859143518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45973.913859143518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45973.913859143518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45973.913859143518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45973.913859143518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45973.913859143518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45973.913859143518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45973.913859143518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45973.913859143518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45973.913859143518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45973.913859143518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45973.913859143518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45973.913859143518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45973.913859143518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45973.913859143518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45973.913859143518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45973.913859143518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45973.913859143518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45973.913859143518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45973.913859143518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45973.913859143518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45973.913859143518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45973.913859143518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45973.913859143518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45973.913859143518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45973.913859143518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45973.913859143518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45973.913859143518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45973.913859143518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45973.913859143518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45973.913859143518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45973.913859143518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45973.913859143518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45973.913859143518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45973.913859143518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45973.913859143518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45973.913859143518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45973.913859143518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45973.913859143518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45973.913859143518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45973.913859143518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45973.913859143518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45973.913859143518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45973.913859143518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45973.913859143518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45973.913859143518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45973.913859143518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45973.913859143518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45973.913859143518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45973.913859143518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45973.913859143518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45973.913859143518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45973.913859143518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45973.913859143518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45973.913859143518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45973.913859143518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45973.913859143518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45973.913859143518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45973.913859143518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45973.913859143518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45973.913859143518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45973.913859143518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45973.913859143518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45973.913859143518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45973.913859143518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45973.913859143518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45973.913859143518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45973.913859143518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45973.913859143518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45973.913859143518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45973.913859143518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45973.913859143518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45973.913859143518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45973.913859143518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45973.913859143518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45973.913859143518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45973.913859143518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45973.913859143518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45973.913859143518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45973.913859143518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45973.913859143518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45973.913859143518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45973.913859143518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45973.913859143518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45973.913859143518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45973.913859143518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45973.913859143518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45973.913859143518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45973.913859143518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45973.913859143518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45973.913859143518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45973.913859143518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45973.913859143518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45973.913859143518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45973.913859143518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45973.913859143518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45973.913859143518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45973.913859143518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45973.913859143518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45973.913859143518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45973.913859143518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45973.913859143518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45973.913859143518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45973.913859143518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45973.913859143518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45973.913859143518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45973.913859143518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45973.913859143518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45973.913859143518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45973.913859143518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45973.913859143518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45973.913859143518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45973.913859143518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45973.913859143518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45973.913859143518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45973.913859143518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45973.913859143518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45973.913859143518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45973.913859143518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45973.913859143518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45973.913859143518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45973.913859143518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45973.913859143518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45973.913859143518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45973.913859143518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45973.913859143518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45973.913859143518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45973.913859143518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45973.913859143518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45973.913859143518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45973.913859143518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45973.913859143518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45973.913859143518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45973.913859143518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45973.913859143518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45973.913859143518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45973.913859143518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45973.913859143518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45973.913859143518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45973.913859143518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45973.913859143518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45973.913859143518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45973.913859143518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45973.913859143518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45973.913859143518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45973.913859143518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45973.913859143518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45973.913859143518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45973.913859143518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45973.913859143518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45973.913859143518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45973.913859143518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45973.913859143518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45973.913859143518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45973.913859143518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45973.913859143518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45973.913859143518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45973.913859143518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45973.913859143518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45973.913859143518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45973.913859143518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45973.913859143518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45973.913859143518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45973.913859143518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45973.913859143518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45973.913859143518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45973.913859143518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45973.913859143518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45973.913859143518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45973.913859143518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45973.913859143518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45973.913859143518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45973.913859143518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45973.913859143518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45973.913859143518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45973.913859143518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45973.913859143518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45973.913859143518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45973.913859143518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45973.913859143518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45973.913859143518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45973.913859143518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45973.913859143518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45973.913859143518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45973.913859143518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45973.913859143518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45973.913859143518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45973.913859143518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45973.913859143518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45973.913859143518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45973.913859143518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45973.913859143518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45973.913859143518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45973.913859143518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45973.913859143518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45973.913859143518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45973.913859143518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45973.913859143518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45973.913859143518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45973.913859143518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45973.913859143518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45973.913859143518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45973.913859143518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45973.913859143518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45973.913859143518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45973.913859143518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45973.913859143518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45973.913859143518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45973.913859143518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45973.913859143518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45973.913859143518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45973.913859143518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45973.913859143518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45973.913859143518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45973.913859143518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45973.913859143518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45973.913859143518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45973.913859143518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45973.913859143518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45973.913859143518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45973.913859143518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45973.913859143518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45973.913859143518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45973.913859143518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45973.913859143518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45973.913859143518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45973.913859143518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45973.913859143518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45973.913859143518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45973.913859143518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45973.913859143518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45973.913859143518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45973.913859143518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45973.913859143518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45973.913859143518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45973.913859143518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45973.913859143518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45973.913859143518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45973.913859143518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45973.913859143518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45973.913859143518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45973.913859143518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45973.913859143518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45973.913859143518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45973.913859143518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45973.913859143518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45973.913859143518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45973.913859143518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45973.913859143518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45973.913859143518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45973.913859143518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45973.913859143518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45973.913859143518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45973.913859143518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45973.913859143518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45973.913859143518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45973.913859143518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45973.913859143518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45973.913859143518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45973.913859143518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45973.913859143518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45973.913859143518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45973.913859143518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45973.913859143518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45973.913859143518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45973.913859143518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45973.913859143518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45973.913859143518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45973.913859143518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45973.913859143518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45973.913859143518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45973.913859143518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45973.913859143518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45973.913859143518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45973.913859143518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45973.913859143518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45973.913859143518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45973.913859143518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45973.913859143518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45973.913859143518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45973.913859143518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45973.913859143518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45973.913859143518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45973.913859143518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45973.913859143518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45973.913859143518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45973.913859143518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45973.913859143518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45973.913859143518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45973.913859143518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45973.913859143518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45973.913859143518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45973.913859143518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45973.913859143518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45973.913859143518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45973.913859143518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45973.913859143518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45973.913859143518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45973.913859143518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45973.913859143518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45973.913859143518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45973.913859143518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45973.913859143518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45973.913859143518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45973.913859143518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45973.913859143518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45973.913859143518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45973.913859143518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45973.913859143518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45973.913859143518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45973.913859143518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45973.913859143518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45973.913859143518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45973.913859143518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45973.913859143518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45973.913859143518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45973.913859143518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45973.913859143518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45973.913859143518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45973.913859143518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45973.913859143518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45973.913859143518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45973.913859143518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45973.913859143518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45973.913859143518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45973.913859143518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45973.913859143518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45973.913859143518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45973.913859143518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45973.913859143518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45973.913859143518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45973.913859143518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45973.913859143518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45973.913859143518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45973.913859143518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45973.913859143518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45973.913859143518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45973.913859143518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45973.913859143518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45973.913859143518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45973.913859143518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45973.913859143518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45973.913859143518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45973.913859143518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45973.913859143518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45973.913859143518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45973.913859143518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45973.913859143518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45973.913859143518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45973.913859143518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45973.913859143518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45973.913859143518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45973.913859143518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45973.913859143518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45973.913859143518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45973.913859143518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45973.913859143518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45973.913859143518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45973.913859143518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45973.913859143518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45973.913859143518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45973.913859143518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45973.913859143518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45973.913859143518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45973.913859143518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45973.913859143518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45973.913859143518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45973.913859143518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45973.913859143518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45973.913859143518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45973.913859143518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45973.913859143518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45973.913859143518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45973.913859143518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45973.913859143518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45973.913859143518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45973.913859143518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45973.913859143518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45973.913859143518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45973.913859143518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45973.913859143518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45973.913859143518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45973.913859143518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45973.913859143518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45973.913859143518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45973.913859143518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45973.913859143518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45973.913859143518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45973.913859143518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45973.913859143518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45973.913859143518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45973.913859143518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45973.913859143518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45973.913859143518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45973.913859143518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45973.913859143518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45973.913859143518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45973.913859143518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45973.913859143518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45973.913859143518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45973.913859143518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45973.913859143518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45973.913859143518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45973.913859143518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45973.913859143518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45973.913859143518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45973.913859143518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45973.913859143518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45973.913859143518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45973.913859143518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45973.913859143518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45973.913859143518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45973.913859143518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45973.913859143518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45973.913859143518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45973.913859143518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45973.913859143518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45973.913859143518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45973.913859143518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270.4331415509223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45973.913859143518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45973.913859143518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45973.913859143518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45973.913859143518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45973.913859143518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45973.913859143518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45973.913859143518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45973.913859143518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45973.913859143518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45973.913859143518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45973.913859143518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45973.913859143518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45973.913859143518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45973.913859143518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45973.913859143518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45973.913859143518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45973.913859143518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45973.913859143518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45973.913859143518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45973.913859143518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45973.913859143518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45973.913859143518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45973.913859143518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45973.913859143518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45973.913859143518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45973.913859143518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45973.913859143518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45973.913859143518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45973.913859143518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45973.913859143518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45973.913859143518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45973.913859143518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45973.913859143518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45973.913859143518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45973.913859143518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45973.913859143518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45973.913859143518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45973.913859143518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45973.913859143518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45973.913859143518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45973.913859143518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45973.913859143518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45973.913859143518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45973.913859143518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45973.913859143518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45973.913859143518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45973.913859143518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45973.913859143518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45973.913859143518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45973.913859143518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45973.913859143518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45973.913859143518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45973.913859143518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45973.913859143518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45973.913859143518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45973.913859143518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45973.913859143518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45973.913859143518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45973.913859143518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45973.913859143518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45973.913859143518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45973.913859143518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45973.913859143518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45973.913859143518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45973.913859143518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45973.913859143518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45973.913859143518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45973.913859143518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82.081798958330182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39102</v>
      </c>
      <c r="F3" s="38">
        <v>45926.188877314817</v>
      </c>
      <c r="G3" s="116">
        <f t="shared" ref="G3" ca="1" si="0">IFERROR(NOW()-F3,"")</f>
        <v>47.724981828701857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7" ca="1" si="1">IFERROR(NOW()-F4,"")</f>
        <v>25.252748032406089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45973.913859143518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45973.913859143518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45973.913859143518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45973.913859143518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45973.913859143518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45973.913859143518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45973.913859143518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45973.913859143518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45973.913859143518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45973.913859143518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45973.913859143518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45973.913859143518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45973.913859143518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45973.913859143518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45973.913859143518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45973.913859143518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45973.913859143518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45973.913859143518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45973.913859143518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45973.913859143518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45973.913859143518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45973.913859143518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45973.913859143518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45973.913859143518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45973.913859143518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45973.913859143518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45973.913859143518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45973.913859143518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45973.913859143518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45973.913859143518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45973.913859143518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45973.913859143518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45973.913859143518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45973.913859143518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45973.913859143518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45973.913859143518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45973.913859143518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45973.913859143518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45973.913859143518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45973.913859143518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45973.913859143518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45973.913859143518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45973.913859143518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45973.913859143518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45973.913859143518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45973.913859143518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45973.913859143518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45973.913859143518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45973.913859143518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45973.913859143518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45973.913859143518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45973.913859143518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45973.913859143518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45973.913859143518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45973.913859143518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45973.913859143518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45973.913859143518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45973.913859143518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45973.913859143518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45973.913859143518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45973.913859143518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45973.913859143518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45973.913859143518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45973.913859143518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45973.913859143518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45973.913859143518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45973.913859143518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45973.913859143518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45973.913859143518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45973.913859143518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45973.913859143518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45973.913859143518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45973.913859143518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45973.913859143518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45973.913859143518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45973.913859143518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45973.913859143518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45973.913859143518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45973.913859143518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45973.913859143518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45973.913859143518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45973.913859143518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45973.913859143518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45973.913859143518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45973.913859143518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45973.913859143518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45973.913859143518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45973.913859143518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45973.913859143518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45973.913859143518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45973.913859143518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45973.913859143518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45973.913859143518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45973.913859143518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45973.913859143518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45973.913859143518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45973.913859143518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45973.913859143518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45973.913859143518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45973.913859143518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45973.913859143518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45973.913859143518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45973.913859143518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45973.913859143518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45973.913859143518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45973.913859143518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45973.913859143518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45973.913859143518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45973.913859143518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45973.913859143518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45973.913859143518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45973.913859143518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45973.913859143518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45973.913859143518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45973.913859143518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45973.913859143518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45973.913859143518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45973.913859143518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45973.913859143518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45973.913859143518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45973.913859143518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45973.913859143518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45973.913859143518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45973.913859143518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45973.913859143518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45973.913859143518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45973.913859143518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45973.913859143518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45973.913859143518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45973.913859143518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45973.913859143518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45973.913859143518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45973.913859143518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45973.913859143518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45973.913859143518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45973.913859143518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45973.913859143518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45973.913859143518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45973.913859143518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45973.913859143518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45973.913859143518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45973.913859143518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45973.913859143518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45973.913859143518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45973.913859143518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45973.913859143518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45973.913859143518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45973.913859143518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45973.913859143518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45973.913859143518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45973.913859143518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45973.913859143518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45973.913859143518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45973.913859143518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45973.913859143518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45973.913859143518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45973.913859143518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45973.913859143518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45973.913859143518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45973.913859143518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45973.913859143518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45973.913859143518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45973.913859143518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45973.913859143518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45973.913859143518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45973.913859143518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45973.913859143518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45973.913859143518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45973.913859143518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45973.913859143518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45973.913859143518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45973.913859143518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45973.913859143518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45973.913859143518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45973.913859143518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45973.913859143518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45973.913859143518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45973.913859143518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45973.913859143518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45973.913859143518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45973.913859143518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45973.913859143518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45973.913859143518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45973.913859143518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45973.913859143518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45973.913859143518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45973.913859143518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45973.913859143518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45973.913859143518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45973.913859143518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45973.913859143518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45973.913859143518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45973.913859143518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45973.913859143518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45973.913859143518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45973.913859143518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45973.913859143518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45973.913859143518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45973.913859143518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45973.913859143518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45973.913859143518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45973.913859143518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45973.913859143518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45973.913859143518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45973.913859143518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45973.913859143518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45973.913859143518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45973.913859143518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45973.913859143518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45973.913859143518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45973.913859143518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45973.913859143518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45973.913859143518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45973.913859143518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45973.913859143518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45973.913859143518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45973.913859143518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45973.913859143518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45973.913859143518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45973.913859143518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45973.913859143518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45973.913859143518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45973.913859143518</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49" ca="1" si="0">IFERROR(NOW()-F2,"-")</f>
        <v>0.58260914351558313</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32050</v>
      </c>
      <c r="E3" s="124" t="s">
        <v>39021</v>
      </c>
      <c r="F3" s="143">
        <v>45973.888009259259</v>
      </c>
      <c r="G3" s="105">
        <f t="shared" ca="1" si="0"/>
        <v>2.5849884259514511E-2</v>
      </c>
      <c r="H3" s="143">
        <v>45973.87872685185</v>
      </c>
      <c r="I3" s="141" t="str">
        <f>IFERROR(VLOOKUP(D3,DB!A:F,6,0),"")</f>
        <v>SCECO</v>
      </c>
      <c r="J3" s="141" t="str">
        <f>IFERROR(VLOOKUP(D3,DB!A:G,7,0),"")</f>
        <v>In progress+No BB Design</v>
      </c>
      <c r="K3" s="144" t="s">
        <v>39120</v>
      </c>
      <c r="L3" s="145" t="str">
        <f>IFERROR(VLOOKUP(D3,DB!A:I,9,0),"")</f>
        <v>Latis</v>
      </c>
    </row>
    <row r="4" spans="1:16382" ht="31.5" customHeight="1">
      <c r="A4" s="140"/>
      <c r="B4" s="141" t="str">
        <f>IFERROR(VLOOKUP(D4,DB!A:K,11,0),"")</f>
        <v/>
      </c>
      <c r="C4" s="142"/>
      <c r="D4" s="141"/>
      <c r="E4" s="124"/>
      <c r="F4" s="143"/>
      <c r="G4" s="105">
        <f t="shared" ca="1" si="0"/>
        <v>45973.913859143518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45973.913859143518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45973.913859143518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45973.913859143518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45973.913859143518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45973.913859143518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45973.913859143518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45973.913859143518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45973.913859143518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45973.913859143518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45973.913859143518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45973.913859143518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45973.913859143518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45973.913859143518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45973.913859143518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45973.913859143518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45973.913859143518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45973.913859143518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45973.913859143518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45973.913859143518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45973.913859143518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45973.913859143518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45973.913859143518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45973.913859143518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45973.913859143518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45973.913859143518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45973.913859143518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45973.913859143518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45973.913859143518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45973.913859143518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45973.913859143518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45973.913859143518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45973.913859143518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45973.913859143518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45973.913859143518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45973.913859143518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45973.913859143518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45973.913859143518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45973.913859143518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45973.913859143518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45973.913859143518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45973.913859143518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45973.913859143518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45973.913859143518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45973.913859143518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45973.913859143518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45973.913859143518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45973.913859143518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45973.913859143518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45973.913859143518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45973.913859143518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45973.913859143518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45973.913859143518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45973.913859143518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45973.913859143518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45973.913859143518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45973.913859143518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45973.913859143518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45973.913859143518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45973.913859143518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45973.913859143518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45973.913859143518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45973.913859143518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45973.913859143518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45973.913859143518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45973.913859143518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45973.913859143518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45973.913859143518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45973.913859143518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45973.913859143518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45973.913859143518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45973.913859143518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45973.913859143518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45973.913859143518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45973.913859143518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45973.913859143518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45973.913859143518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45973.913859143518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45973.913859143518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45973.913859143518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45973.913859143518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45973.913859143518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45973.913859143518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45973.913859143518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45973.913859143518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45973.913859143518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45973.913859143518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45973.913859143518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45973.913859143518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45973.913859143518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45973.913859143518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45973.913859143518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45973.913859143518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45973.913859143518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45973.913859143518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45973.913859143518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45973.913859143518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45973.913859143518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45973.913859143518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45973.913859143518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45973.913859143518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45973.913859143518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45973.913859143518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45973.913859143518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45973.913859143518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45973.913859143518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45973.913859143518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45973.913859143518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45973.913859143518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45973.913859143518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45973.913859143518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45973.913859143518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45973.913859143518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45973.913859143518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45973.913859143518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45973.913859143518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45973.913859143518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45973.913859143518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45973.913859143518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45973.913859143518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45973.913859143518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45973.913859143518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45973.913859143518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45973.913859143518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45973.913859143518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45973.913859143518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45973.913859143518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45973.913859143518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45973.913859143518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45973.913859143518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45973.913859143518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45973.913859143518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45973.913859143518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45973.913859143518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45973.913859143518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45973.913859143518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45973.913859143518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45973.913859143518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45973.913859143518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45973.913859143518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45973.913859143518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45973.913859143518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45973.913859143518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45973.913859143518</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